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145" windowWidth="14805" windowHeight="5970" tabRatio="888" activeTab="0"/>
  </bookViews>
  <sheets>
    <sheet name="Реле времени" sheetId="1" r:id="rId1"/>
    <sheet name="АВР" sheetId="2" r:id="rId2"/>
    <sheet name="Реле контроля" sheetId="3" r:id="rId3"/>
    <sheet name="Автоматы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definedNames/>
  <calcPr fullCalcOnLoad="1" refMode="R1C1"/>
</workbook>
</file>

<file path=xl/sharedStrings.xml><?xml version="1.0" encoding="utf-8"?>
<sst xmlns="http://schemas.openxmlformats.org/spreadsheetml/2006/main" count="2598" uniqueCount="1398">
  <si>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</si>
  <si>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</si>
  <si>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</si>
  <si>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</si>
  <si>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</si>
  <si>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</si>
  <si>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</si>
  <si>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</si>
  <si>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</si>
  <si>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</si>
  <si>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</si>
  <si>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</si>
  <si>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</si>
  <si>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</si>
  <si>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</si>
  <si>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</si>
  <si>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</si>
  <si>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</si>
  <si>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</si>
  <si>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</si>
  <si>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</si>
  <si>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</si>
  <si>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</si>
  <si>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</si>
  <si>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</si>
  <si>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</si>
  <si>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</si>
  <si>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</si>
  <si>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</si>
  <si>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</si>
  <si>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</si>
  <si>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</si>
  <si>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</si>
  <si>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</si>
  <si>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</si>
  <si>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</si>
  <si>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</si>
  <si>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</si>
  <si>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</si>
  <si>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</si>
  <si>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</si>
  <si>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</si>
  <si>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</si>
  <si>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</si>
  <si>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</si>
  <si>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</si>
  <si>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</si>
  <si>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</si>
  <si>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</si>
  <si>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</si>
  <si>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</si>
  <si>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</si>
  <si>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</si>
  <si>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</si>
  <si>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</si>
  <si>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</si>
  <si>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</si>
  <si>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</si>
  <si>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</si>
  <si>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</si>
  <si>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</si>
  <si>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</si>
  <si>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</si>
  <si>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</si>
  <si>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</si>
  <si>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</si>
  <si>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</si>
  <si>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</si>
  <si>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</si>
  <si>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</si>
  <si>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</si>
  <si>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</si>
  <si>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</si>
  <si>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</si>
  <si>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</si>
  <si>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</si>
  <si>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</si>
  <si>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</si>
  <si>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</si>
  <si>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</si>
  <si>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</si>
  <si>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</si>
  <si>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</si>
  <si>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</si>
  <si>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</si>
  <si>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</si>
  <si>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</si>
  <si>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</si>
  <si>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</si>
  <si>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</si>
  <si>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</si>
  <si>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</si>
  <si>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</si>
  <si>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</si>
  <si>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</si>
  <si>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</si>
  <si>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</si>
  <si>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</si>
  <si>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</si>
  <si>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</si>
  <si>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</si>
  <si>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</si>
  <si>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</si>
  <si>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</si>
  <si>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</si>
  <si>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</si>
  <si>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</si>
  <si>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</si>
  <si>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</si>
  <si>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</si>
  <si>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</si>
  <si>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</si>
  <si>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</si>
  <si>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</si>
  <si>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</si>
  <si>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</si>
  <si>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</si>
  <si>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</si>
  <si>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</si>
  <si>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</si>
  <si>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</si>
  <si>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</si>
  <si>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</si>
  <si>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</si>
  <si>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</si>
  <si>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</si>
  <si>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</si>
  <si>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</si>
  <si>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</si>
  <si>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</si>
  <si>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</si>
  <si>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</si>
  <si>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</si>
  <si>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</si>
  <si>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</si>
  <si>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</si>
  <si>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</si>
  <si>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</si>
  <si>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</si>
  <si>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</si>
  <si>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</si>
  <si>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</si>
  <si>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</si>
  <si>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</si>
  <si>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</si>
  <si>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</si>
  <si>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</si>
  <si>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</si>
  <si>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</si>
  <si>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</si>
  <si>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</si>
  <si>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</si>
  <si>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</si>
  <si>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</si>
  <si>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</si>
  <si>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</si>
  <si>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</si>
  <si>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</si>
  <si>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</si>
  <si>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</si>
  <si>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</si>
  <si>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</si>
  <si>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</si>
  <si>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</si>
  <si>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</si>
  <si>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</si>
  <si>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</si>
  <si>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</si>
  <si>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</si>
  <si>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</si>
  <si>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</si>
  <si>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</si>
  <si>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</si>
  <si>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</si>
  <si>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</si>
  <si>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</si>
  <si>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</si>
  <si>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</si>
  <si>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</si>
  <si>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</si>
  <si>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</si>
  <si>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</si>
  <si>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</si>
  <si>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</si>
  <si>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</si>
  <si>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</si>
  <si>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</si>
  <si>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</si>
  <si>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</si>
  <si>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</si>
  <si>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</si>
  <si>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</si>
  <si>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</si>
  <si>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</si>
  <si>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</si>
  <si>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</si>
  <si>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</si>
  <si>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</si>
  <si>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</si>
  <si>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</si>
  <si>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</si>
  <si>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</si>
  <si>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</si>
  <si>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</si>
  <si>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</si>
  <si>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</si>
  <si>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</si>
  <si>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</si>
  <si>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</si>
  <si>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</si>
  <si>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</si>
  <si>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</si>
  <si>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</si>
  <si>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</si>
  <si>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</si>
  <si>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</si>
  <si>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</si>
  <si>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</si>
  <si>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</si>
  <si>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</si>
  <si>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</si>
  <si>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</si>
  <si>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</si>
  <si>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</si>
  <si>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</si>
  <si>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</si>
  <si>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</si>
  <si>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</si>
  <si>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</si>
  <si>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</si>
  <si>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</si>
  <si>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</si>
  <si>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</si>
  <si>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</si>
  <si>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</si>
  <si>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</si>
  <si>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</si>
  <si>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</si>
  <si>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</si>
  <si>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</si>
  <si>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</si>
  <si>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</si>
  <si>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</si>
  <si>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</si>
  <si>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</si>
  <si>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</si>
  <si>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</si>
  <si>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</si>
  <si>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</si>
  <si>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</si>
  <si>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</si>
  <si>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</si>
  <si>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</si>
  <si>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</si>
  <si>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</si>
  <si>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</si>
  <si>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</si>
  <si>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</si>
  <si>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</si>
  <si>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</si>
  <si>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</si>
  <si>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</si>
  <si>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</si>
  <si>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</si>
  <si>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</si>
  <si>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</si>
  <si>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</si>
  <si>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</si>
  <si>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</si>
  <si>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</si>
  <si>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</si>
  <si>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</si>
  <si>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</si>
  <si>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</si>
  <si>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</si>
  <si>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</si>
  <si>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</si>
  <si>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</si>
  <si>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</si>
  <si>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</si>
  <si>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</si>
  <si>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</si>
  <si>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</si>
  <si>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</si>
  <si>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</si>
  <si>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</si>
  <si>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</si>
  <si>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</si>
  <si>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</si>
  <si>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</si>
  <si>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</si>
  <si>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</si>
  <si>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</si>
  <si>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</si>
  <si>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</si>
  <si>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</si>
  <si>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</si>
  <si>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</si>
  <si>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</si>
  <si>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</si>
  <si>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</si>
  <si>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</si>
  <si>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</si>
  <si>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</si>
  <si>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</si>
  <si>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</si>
  <si>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</si>
  <si>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</si>
  <si>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</si>
  <si>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</si>
  <si>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</si>
  <si>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</si>
  <si>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</si>
  <si>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</si>
  <si>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</si>
  <si>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</si>
  <si>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</si>
  <si>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</si>
  <si>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</si>
  <si>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</si>
  <si>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</si>
  <si>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</si>
  <si>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</si>
  <si>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</si>
  <si>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</si>
  <si>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</si>
  <si>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</si>
  <si>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</si>
  <si>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</si>
  <si>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</si>
  <si>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</si>
  <si>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</si>
  <si>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</si>
  <si>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</si>
  <si>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</si>
  <si>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</si>
  <si>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</si>
  <si>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</si>
  <si>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</si>
  <si>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</si>
  <si>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</si>
  <si>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</si>
  <si>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</si>
  <si>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</si>
  <si>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</si>
  <si>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</si>
  <si>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</si>
  <si>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</si>
  <si>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</si>
  <si>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</si>
  <si>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</si>
  <si>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</si>
  <si>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</si>
  <si>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</si>
  <si>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</si>
  <si>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</si>
  <si>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</si>
  <si>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</si>
  <si>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</si>
  <si>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</si>
  <si>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</si>
  <si>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</si>
  <si>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</si>
  <si>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</si>
  <si>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</si>
  <si>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</si>
  <si>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</si>
  <si>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</si>
  <si>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</si>
  <si>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</si>
  <si>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</si>
  <si>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</si>
  <si>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</si>
  <si>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</si>
  <si>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</si>
  <si>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</si>
  <si>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</si>
  <si>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</si>
  <si>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</si>
  <si>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</si>
  <si>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</si>
  <si>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</si>
  <si>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</si>
  <si>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</si>
  <si>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</si>
  <si>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</si>
  <si>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</si>
  <si>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</si>
  <si>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</si>
  <si>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</si>
  <si>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</si>
  <si>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</si>
  <si>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</si>
  <si>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</si>
  <si>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</si>
  <si>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</si>
  <si>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</si>
  <si>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</si>
  <si>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</si>
  <si>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</si>
  <si>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</si>
  <si>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</si>
  <si>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</si>
  <si>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</si>
  <si>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</si>
  <si>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</si>
  <si>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</si>
  <si>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</si>
  <si>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</si>
  <si>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</si>
  <si>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</si>
  <si>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</si>
  <si>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</si>
  <si>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</si>
  <si>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</si>
  <si>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Аксессуары для датчиков</t>
  </si>
  <si>
    <t>ВИКО-Б-44-М18</t>
  </si>
  <si>
    <t>ВИКО-Б-57-М18</t>
  </si>
  <si>
    <t>стандарт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</si>
  <si>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</si>
  <si>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</si>
  <si>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</si>
  <si>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</si>
  <si>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</si>
  <si>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</si>
  <si>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</si>
  <si>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</si>
  <si>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</si>
  <si>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</si>
  <si>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</si>
  <si>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</si>
  <si>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</si>
  <si>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</si>
  <si>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</si>
  <si>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</si>
  <si>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</si>
  <si>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</si>
  <si>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</si>
  <si>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</si>
  <si>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</si>
  <si>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</si>
  <si>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</si>
  <si>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</si>
  <si>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</si>
  <si>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</si>
  <si>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</si>
  <si>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</si>
  <si>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</si>
  <si>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</si>
  <si>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</si>
  <si>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</si>
  <si>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</si>
  <si>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</si>
  <si>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</si>
  <si>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</si>
  <si>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</si>
  <si>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</si>
  <si>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</si>
  <si>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</si>
  <si>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</si>
  <si>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</si>
  <si>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</si>
  <si>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</si>
  <si>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</si>
  <si>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</si>
  <si>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</si>
  <si>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</si>
  <si>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</si>
  <si>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</si>
  <si>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</si>
  <si>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</si>
  <si>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</si>
  <si>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</si>
  <si>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</si>
  <si>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</si>
  <si>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</si>
  <si>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</si>
  <si>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</si>
  <si>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</si>
  <si>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</si>
  <si>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</si>
  <si>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</si>
  <si>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</si>
  <si>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</si>
  <si>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</si>
  <si>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</si>
  <si>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</si>
  <si>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</si>
  <si>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</si>
  <si>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</si>
  <si>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</si>
  <si>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</si>
  <si>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</si>
  <si>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</si>
  <si>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</si>
  <si>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</si>
  <si>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</si>
  <si>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</si>
  <si>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</si>
  <si>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</si>
  <si>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</si>
  <si>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</si>
  <si>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</si>
  <si>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</si>
  <si>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</si>
  <si>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</si>
  <si>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</si>
  <si>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ВИКО-И-051-М18</t>
  </si>
  <si>
    <t>ВИКО-И-081-М18</t>
  </si>
  <si>
    <t>ВИКО-И-101-М30</t>
  </si>
  <si>
    <t>ВИКО-И-151-М30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</si>
  <si>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</si>
  <si>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</si>
  <si>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</si>
  <si>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</si>
  <si>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</si>
  <si>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</si>
  <si>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</si>
  <si>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</si>
  <si>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</si>
  <si>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</si>
  <si>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</si>
  <si>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</si>
  <si>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</si>
  <si>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</si>
  <si>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</si>
  <si>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</si>
  <si>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</si>
  <si>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</si>
  <si>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</si>
  <si>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</si>
  <si>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</si>
  <si>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</si>
  <si>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</si>
  <si>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</si>
  <si>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</si>
  <si>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</si>
  <si>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</si>
  <si>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</si>
  <si>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</si>
  <si>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</si>
  <si>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</si>
  <si>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</si>
  <si>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</si>
  <si>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</si>
  <si>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</si>
  <si>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</si>
  <si>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</si>
  <si>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</si>
  <si>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</si>
  <si>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</si>
  <si>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</si>
  <si>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</si>
  <si>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</si>
  <si>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</si>
  <si>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</si>
  <si>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</si>
  <si>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</si>
  <si>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</si>
  <si>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</si>
  <si>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</si>
  <si>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</si>
  <si>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</si>
  <si>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</si>
  <si>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</si>
  <si>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</si>
  <si>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</si>
  <si>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</si>
  <si>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</si>
  <si>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</si>
  <si>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</si>
  <si>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</si>
  <si>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</si>
  <si>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</si>
  <si>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</si>
  <si>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</si>
  <si>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</si>
  <si>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</si>
  <si>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</si>
  <si>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</si>
  <si>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</si>
  <si>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</si>
  <si>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</si>
  <si>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</si>
  <si>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</si>
  <si>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</si>
  <si>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</si>
  <si>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</si>
  <si>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</si>
  <si>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</si>
  <si>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</si>
  <si>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</si>
  <si>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</si>
  <si>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</si>
  <si>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</si>
  <si>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</si>
  <si>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</si>
  <si>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</si>
  <si>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</si>
  <si>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</si>
  <si>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</si>
  <si>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</si>
  <si>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</si>
  <si>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</si>
  <si>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</si>
  <si>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</si>
  <si>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</si>
  <si>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</si>
  <si>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</si>
  <si>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</si>
  <si>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</si>
  <si>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</si>
  <si>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</si>
  <si>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</si>
  <si>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</si>
  <si>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</si>
  <si>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</si>
  <si>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</si>
  <si>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</si>
  <si>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</si>
  <si>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</si>
  <si>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</si>
  <si>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</si>
  <si>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</si>
  <si>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</si>
  <si>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</si>
  <si>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</si>
  <si>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</si>
  <si>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</si>
  <si>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</si>
  <si>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</si>
  <si>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</si>
  <si>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</si>
  <si>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</si>
  <si>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</si>
  <si>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</si>
  <si>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</si>
  <si>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</si>
  <si>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</si>
  <si>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</si>
  <si>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</si>
  <si>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</si>
  <si>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</si>
  <si>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</si>
  <si>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</si>
  <si>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</si>
  <si>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</si>
  <si>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</si>
  <si>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</si>
  <si>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</si>
  <si>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</si>
  <si>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</si>
  <si>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</si>
  <si>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</si>
  <si>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</si>
  <si>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</si>
  <si>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</si>
  <si>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</si>
  <si>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</si>
  <si>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</si>
  <si>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</si>
  <si>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</si>
  <si>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</si>
  <si>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</si>
  <si>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</si>
  <si>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</si>
  <si>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</si>
  <si>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</si>
  <si>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</si>
  <si>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</si>
  <si>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</si>
  <si>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</si>
  <si>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</si>
  <si>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</si>
  <si>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</si>
  <si>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</si>
  <si>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</si>
  <si>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</si>
  <si>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</si>
  <si>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</si>
  <si>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</si>
  <si>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</si>
  <si>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</si>
  <si>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</si>
  <si>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</si>
  <si>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</si>
  <si>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</si>
  <si>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</si>
  <si>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</si>
  <si>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</si>
  <si>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</si>
  <si>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</si>
  <si>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</si>
  <si>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</si>
  <si>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</si>
  <si>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</si>
  <si>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</si>
  <si>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</si>
  <si>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</si>
  <si>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</si>
  <si>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</si>
  <si>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</si>
  <si>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</si>
  <si>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</si>
  <si>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</si>
  <si>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</si>
  <si>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</si>
  <si>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РВО-Ф-24-15 AC230B ТМ</t>
  </si>
  <si>
    <t>РВЦ-П3-14 ACDC24B/AC230B УХЛ4</t>
  </si>
  <si>
    <t>РИО-1 АС230В УХЛ4</t>
  </si>
  <si>
    <t>РИО-2 АС230В УХЛ4</t>
  </si>
  <si>
    <t>РВП-3 AC230В УХЛ4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</si>
  <si>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</si>
  <si>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</si>
  <si>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</si>
  <si>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</si>
  <si>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</si>
  <si>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</si>
  <si>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</si>
  <si>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</si>
  <si>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</si>
  <si>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</si>
  <si>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</si>
  <si>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</si>
  <si>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</si>
  <si>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</si>
  <si>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</si>
  <si>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</si>
  <si>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</si>
  <si>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</si>
  <si>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</si>
  <si>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</si>
  <si>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</si>
  <si>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</si>
  <si>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</si>
  <si>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</si>
  <si>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</si>
  <si>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</si>
  <si>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</si>
  <si>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</si>
  <si>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</si>
  <si>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</si>
  <si>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</si>
  <si>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</si>
  <si>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</si>
  <si>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</si>
  <si>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</si>
  <si>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</si>
  <si>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</si>
  <si>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</si>
  <si>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</si>
  <si>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</si>
  <si>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</si>
  <si>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</si>
  <si>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</si>
  <si>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</si>
  <si>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</si>
  <si>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</si>
  <si>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</si>
  <si>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</si>
  <si>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</si>
  <si>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</si>
  <si>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</si>
  <si>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</si>
  <si>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</si>
  <si>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</si>
  <si>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</si>
  <si>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</si>
  <si>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</si>
  <si>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</si>
  <si>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</si>
  <si>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</si>
  <si>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t>РТ-М01-1-15 АС230В УХЛ2</t>
  </si>
  <si>
    <t>РТ-М01-1-15 АС400В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</si>
  <si>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</si>
  <si>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</si>
  <si>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</si>
  <si>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</si>
  <si>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</si>
  <si>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</si>
  <si>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</si>
  <si>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</si>
  <si>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</si>
  <si>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</si>
  <si>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</si>
  <si>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</si>
  <si>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</si>
  <si>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</si>
  <si>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</si>
  <si>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</si>
  <si>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</si>
  <si>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</si>
  <si>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</si>
  <si>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</si>
  <si>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</si>
  <si>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</si>
  <si>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</si>
  <si>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</si>
  <si>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</si>
  <si>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</si>
  <si>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</si>
  <si>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</si>
  <si>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</si>
  <si>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</si>
  <si>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</si>
  <si>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</si>
  <si>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</si>
  <si>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</si>
  <si>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</si>
  <si>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</si>
  <si>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</si>
  <si>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</si>
  <si>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</si>
  <si>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</si>
  <si>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</si>
  <si>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</si>
  <si>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</si>
  <si>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</si>
  <si>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</si>
  <si>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</si>
  <si>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</si>
  <si>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</si>
  <si>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</si>
  <si>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</si>
  <si>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</si>
  <si>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</si>
  <si>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</si>
  <si>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</si>
  <si>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</si>
  <si>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</si>
  <si>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</si>
  <si>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</si>
  <si>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</si>
  <si>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</si>
  <si>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</si>
  <si>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</si>
  <si>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</si>
  <si>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</si>
  <si>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</si>
  <si>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</si>
  <si>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</si>
  <si>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</si>
  <si>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</si>
  <si>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</si>
  <si>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</si>
  <si>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</si>
  <si>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</si>
  <si>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</si>
  <si>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</si>
  <si>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</si>
  <si>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</si>
  <si>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</si>
  <si>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</si>
  <si>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</si>
  <si>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</si>
  <si>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</si>
  <si>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</si>
  <si>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</si>
  <si>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</si>
  <si>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</si>
  <si>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</si>
  <si>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</si>
  <si>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</si>
  <si>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</si>
  <si>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</si>
  <si>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</si>
  <si>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</si>
  <si>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</si>
  <si>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</si>
  <si>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</si>
  <si>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</si>
  <si>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</si>
  <si>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</si>
  <si>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</si>
  <si>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</si>
  <si>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</si>
  <si>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</si>
  <si>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</si>
  <si>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</si>
  <si>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</si>
  <si>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</si>
  <si>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</si>
  <si>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</si>
  <si>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</si>
  <si>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</si>
  <si>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</si>
  <si>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</si>
  <si>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</si>
  <si>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</si>
  <si>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</si>
  <si>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</si>
  <si>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</si>
  <si>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</si>
  <si>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</si>
  <si>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</si>
  <si>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</si>
  <si>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</si>
  <si>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</si>
  <si>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</si>
  <si>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</si>
  <si>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</si>
  <si>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</si>
  <si>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</si>
  <si>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</si>
  <si>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</si>
  <si>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</si>
  <si>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</si>
  <si>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</si>
  <si>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</si>
  <si>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</si>
  <si>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</si>
  <si>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</si>
  <si>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</si>
  <si>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</si>
  <si>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</si>
  <si>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</si>
  <si>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</si>
  <si>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</si>
  <si>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</si>
  <si>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</si>
  <si>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</si>
  <si>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</si>
  <si>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</si>
  <si>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</si>
  <si>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</si>
  <si>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</si>
  <si>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</si>
  <si>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</si>
  <si>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</si>
  <si>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</si>
  <si>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</si>
  <si>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</si>
  <si>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</si>
  <si>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</si>
  <si>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</si>
  <si>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</si>
  <si>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</si>
  <si>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</si>
  <si>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</si>
  <si>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</si>
  <si>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</si>
  <si>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</si>
  <si>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</si>
  <si>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</si>
  <si>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</si>
  <si>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</si>
  <si>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</si>
  <si>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</si>
  <si>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</si>
  <si>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</si>
  <si>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</si>
  <si>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</si>
  <si>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</si>
  <si>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</si>
  <si>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</si>
  <si>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</si>
  <si>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</si>
  <si>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</si>
  <si>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</si>
  <si>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</si>
  <si>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</si>
  <si>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</si>
  <si>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</si>
  <si>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</si>
  <si>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</si>
  <si>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</si>
  <si>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</si>
  <si>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</si>
  <si>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</si>
  <si>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</si>
  <si>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</si>
  <si>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</si>
  <si>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</si>
  <si>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</si>
  <si>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</si>
  <si>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</si>
  <si>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</si>
  <si>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</si>
  <si>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</si>
  <si>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</si>
  <si>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</si>
  <si>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</si>
  <si>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</si>
  <si>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</si>
  <si>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</si>
  <si>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</si>
  <si>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</si>
  <si>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</si>
  <si>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</si>
  <si>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</si>
  <si>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</si>
  <si>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</si>
  <si>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</si>
  <si>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</si>
  <si>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</si>
  <si>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</si>
  <si>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</si>
  <si>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</si>
  <si>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</si>
  <si>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</si>
  <si>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</si>
  <si>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</si>
  <si>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</si>
  <si>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</si>
  <si>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</si>
  <si>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</si>
  <si>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</si>
  <si>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</si>
  <si>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</si>
  <si>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</si>
  <si>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</si>
  <si>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</si>
  <si>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двойная; красный, зеленый,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</si>
  <si>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</si>
  <si>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</si>
  <si>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</si>
  <si>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</si>
  <si>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Переключатель контактов двойной, 2А, корпус 13мм</t>
  </si>
  <si>
    <t>Переключатель контактов тройной, 2А, корпус 13мм</t>
  </si>
  <si>
    <t>СБ-2-1 УХЛ4</t>
  </si>
  <si>
    <t>УЗМ-51МД УХЛ4</t>
  </si>
  <si>
    <t>УЗМ-51МД УХЛ2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</si>
  <si>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</si>
  <si>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</si>
  <si>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</si>
  <si>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</si>
  <si>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</si>
  <si>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</si>
  <si>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</si>
  <si>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</si>
  <si>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</si>
  <si>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</si>
  <si>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</si>
  <si>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</si>
  <si>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</si>
  <si>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</si>
  <si>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</si>
  <si>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</si>
  <si>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</si>
  <si>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</si>
  <si>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</si>
  <si>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</si>
  <si>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</si>
  <si>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</si>
  <si>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</si>
  <si>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</si>
  <si>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</si>
  <si>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</si>
  <si>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</si>
  <si>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</si>
  <si>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</si>
  <si>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</si>
  <si>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</si>
  <si>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</si>
  <si>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</si>
  <si>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+15С, УХЛ2</t>
  </si>
  <si>
    <t>УЗМ-3-63К AC230В/AC400В УХЛ4</t>
  </si>
  <si>
    <t>УЗМ-3-63К AC230В/AC400В УХЛ2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</si>
  <si>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</si>
  <si>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</si>
  <si>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</si>
  <si>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</si>
  <si>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</si>
  <si>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</si>
  <si>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</si>
  <si>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</si>
  <si>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</si>
  <si>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</si>
  <si>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</si>
  <si>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</si>
  <si>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</si>
  <si>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</si>
  <si>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</si>
  <si>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</si>
  <si>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</si>
  <si>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</si>
  <si>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</si>
  <si>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</si>
  <si>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</si>
  <si>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</si>
  <si>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</si>
  <si>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</si>
  <si>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</si>
  <si>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</si>
  <si>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</si>
  <si>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</si>
  <si>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</si>
  <si>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</si>
  <si>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</si>
  <si>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</si>
  <si>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</si>
  <si>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</si>
  <si>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</si>
  <si>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</si>
  <si>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</si>
  <si>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</si>
  <si>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</si>
  <si>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</si>
  <si>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</si>
  <si>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</si>
  <si>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</si>
  <si>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</si>
  <si>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</si>
  <si>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</si>
  <si>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</si>
  <si>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</si>
  <si>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</si>
  <si>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</si>
  <si>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</si>
  <si>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</si>
  <si>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</si>
  <si>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</si>
  <si>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</si>
  <si>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</si>
  <si>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</si>
  <si>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</si>
  <si>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</si>
  <si>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</si>
  <si>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</si>
  <si>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</si>
  <si>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</si>
  <si>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</si>
  <si>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</si>
  <si>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</si>
  <si>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</si>
  <si>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</si>
  <si>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</si>
  <si>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</si>
  <si>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</si>
  <si>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</si>
  <si>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</si>
  <si>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</si>
  <si>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</si>
  <si>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</si>
  <si>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</si>
  <si>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</si>
  <si>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</si>
  <si>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</si>
  <si>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</si>
  <si>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</si>
  <si>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</si>
  <si>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</si>
  <si>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</si>
  <si>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</si>
  <si>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</si>
  <si>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</si>
  <si>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</si>
  <si>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</si>
  <si>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</si>
  <si>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</si>
  <si>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</si>
  <si>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</si>
  <si>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</si>
  <si>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</si>
  <si>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</si>
  <si>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</si>
  <si>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</si>
  <si>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</si>
  <si>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</si>
  <si>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</si>
  <si>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</si>
  <si>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</si>
  <si>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</si>
  <si>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</si>
  <si>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</si>
  <si>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</si>
  <si>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</si>
  <si>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</si>
  <si>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</si>
  <si>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</si>
  <si>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</si>
  <si>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</si>
  <si>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</si>
  <si>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</si>
  <si>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</si>
  <si>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</si>
  <si>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</si>
  <si>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</si>
  <si>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</si>
  <si>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</si>
  <si>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</si>
  <si>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</si>
  <si>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</si>
  <si>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</si>
  <si>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</si>
  <si>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</si>
  <si>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ЛСМ-1к ACDC230В УХЛ4</t>
  </si>
  <si>
    <t>ЛСМ-1з ACDC230В УХЛ4</t>
  </si>
  <si>
    <t>ЛСМ-2кз ACDC230В УХЛ4</t>
  </si>
  <si>
    <t>ЛСМ-3к ACDC230В УХЛ4</t>
  </si>
  <si>
    <t>ЛСМ-3з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</si>
  <si>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</si>
  <si>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</si>
  <si>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</si>
  <si>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</si>
  <si>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</si>
  <si>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</si>
  <si>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</si>
  <si>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</si>
  <si>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t>РКФ-М06-11-22 AC690В УХЛ4</t>
  </si>
  <si>
    <t>РКФ-М06-12-22 AC690В УХЛ4</t>
  </si>
  <si>
    <t>ВР-М02 АС20-450В УХЛ4</t>
  </si>
  <si>
    <t>ВР-М02 АС20-450В УХЛ2</t>
  </si>
  <si>
    <t>МРП-3 ACDC230В УХЛ2</t>
  </si>
  <si>
    <t xml:space="preserve">4680019910291
</t>
  </si>
  <si>
    <t>3 переключающих группы контактов, максимальный коммутируемый ток 5А, сверх тонкий корпус 13мм</t>
  </si>
  <si>
    <t xml:space="preserve">4680019910307
</t>
  </si>
  <si>
    <t xml:space="preserve">4680019910321
</t>
  </si>
  <si>
    <t xml:space="preserve">4680019910314
</t>
  </si>
  <si>
    <t xml:space="preserve">4680019910338
</t>
  </si>
  <si>
    <r>
      <t xml:space="preserve">МРП-3М ACDC24В УХЛ4 </t>
    </r>
    <r>
      <rPr>
        <i/>
        <sz val="9"/>
        <color indexed="10"/>
        <rFont val="Arial"/>
        <family val="2"/>
      </rPr>
      <t>NEW</t>
    </r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</si>
  <si>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</si>
  <si>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</si>
  <si>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</si>
  <si>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</si>
  <si>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</si>
  <si>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</si>
  <si>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</si>
  <si>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</si>
  <si>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</si>
  <si>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</si>
  <si>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</si>
  <si>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</si>
  <si>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</si>
  <si>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</si>
  <si>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ТР-М02 ACDC10-30В УХЛ4 с ТД-2</t>
  </si>
  <si>
    <t>без функции контроля чередования фаз,  корпус  1 модуль</t>
  </si>
  <si>
    <t>Блоки питания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</si>
  <si>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</si>
  <si>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</si>
  <si>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</si>
  <si>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не выпускаем</t>
  </si>
  <si>
    <t>МАВР-3-11 УХЛ4</t>
  </si>
  <si>
    <t>МАВР-3-21 УХЛ4</t>
  </si>
  <si>
    <t>МАВР-3-31 УХЛ4</t>
  </si>
  <si>
    <t>ВА-9-1 В10 4,5кА</t>
  </si>
  <si>
    <t>ВА-9-1 В16 4,5кА</t>
  </si>
  <si>
    <t>ВА-9-1 В20 4,5кА</t>
  </si>
  <si>
    <t>ВА-9-1 В6 4,5кА</t>
  </si>
  <si>
    <t>ВА-9-1 С10 4,5кА</t>
  </si>
  <si>
    <t>ВА-9-1 С16 4,5кА</t>
  </si>
  <si>
    <t>ВА-9-1 С20 4,5кА</t>
  </si>
  <si>
    <t>ВА-9-1 С6 4,5кА</t>
  </si>
  <si>
    <t>ВА-9-2 В10 4,5кА</t>
  </si>
  <si>
    <t>ВА-9-2 В16 4,5кА</t>
  </si>
  <si>
    <t>ВА-9-2 В20 4,5кА</t>
  </si>
  <si>
    <t>ВА-9-2 В6 4,5кА</t>
  </si>
  <si>
    <t>ВА-9-2 С10 4,5кА</t>
  </si>
  <si>
    <t>ВА-9-2 С16 4,5кА</t>
  </si>
  <si>
    <t>ВА-9-2 С20 4,5кА</t>
  </si>
  <si>
    <t>ВА-9-2 С6 4,5кА</t>
  </si>
  <si>
    <t>ВА-9-3 В10 4,5кА</t>
  </si>
  <si>
    <t>ВА-9-3 В16 4,5кА</t>
  </si>
  <si>
    <t>ВА-9-3 В20 4,5кА</t>
  </si>
  <si>
    <t>ВА-9-3 В6 4,5кА</t>
  </si>
  <si>
    <t>ВА-9-3 С10 4,5кА</t>
  </si>
  <si>
    <t>ВА-9-3 С16 4,5кА</t>
  </si>
  <si>
    <t>ВА-9-3 С20 4,5кА</t>
  </si>
  <si>
    <t>ВА-9-3 С6 4,5кА</t>
  </si>
  <si>
    <t>ВА-9-4 В10 4,5кА</t>
  </si>
  <si>
    <t>ВА-9-4 В16 4,5кА</t>
  </si>
  <si>
    <t>ВА-9-4 В20 4,5кА</t>
  </si>
  <si>
    <t>ВА-9-4 В6 4,5кА</t>
  </si>
  <si>
    <t>ВА-9-4 С10 4,5кА</t>
  </si>
  <si>
    <t>ВА-9-4 С16 4,5кА</t>
  </si>
  <si>
    <t>ВА-9-4 С20 4,5кА</t>
  </si>
  <si>
    <t>ВА-9-4 С6 4,5кА</t>
  </si>
  <si>
    <r>
      <t xml:space="preserve">Автоматические ультратонкие выключатели серии ВА-9 </t>
    </r>
    <r>
      <rPr>
        <b/>
        <i/>
        <sz val="11"/>
        <color indexed="10"/>
        <rFont val="Arial Cyr"/>
        <family val="0"/>
      </rPr>
      <t>NEW</t>
    </r>
  </si>
  <si>
    <t>Однополюсный автомат шириной 9 мм, характеристика В, на 16А</t>
  </si>
  <si>
    <t>Однополюсный автомат шириной 9 мм, характеристика В, на 20А</t>
  </si>
  <si>
    <t>Однополюсный автомат шириной 9 мм, характеристика В, на 6А</t>
  </si>
  <si>
    <t>Однополюсный автомат шириной 9 мм, характеристика С, на 10А</t>
  </si>
  <si>
    <t>Однополюсный автомат шириной 9 мм, характеристика С, на 16А</t>
  </si>
  <si>
    <t>Однополюсный автомат шириной 9 мм, характеристика С, на 20А</t>
  </si>
  <si>
    <t>Однополюсный автомат шириной 9 мм, характеристика С, на 6А</t>
  </si>
  <si>
    <t>Двухполюсный автомат шириной 18 мм, характеристика В, на 16А</t>
  </si>
  <si>
    <t>Двухполюсный автомат шириной 18 мм, характеристика В, на 20А</t>
  </si>
  <si>
    <t>Двухполюсный автомат шириной 18 мм, характеристика В, на 6А</t>
  </si>
  <si>
    <t>Двухполюсный автомат шириной 18 мм, характеристика С, на 10А</t>
  </si>
  <si>
    <t>Двухполюсный автомат шириной 18 мм, характеристика С, на 16А</t>
  </si>
  <si>
    <t>Двухполюсный автомат шириной 18 мм, характеристика С, на 20А</t>
  </si>
  <si>
    <t>Двухполюсный автомат шириной 18 мм, характеристика С, на 6А</t>
  </si>
  <si>
    <t>Трехполюсный автомат шириной 27 мм, характеристика В, на 16А</t>
  </si>
  <si>
    <t>Трехполюсный автомат шириной 27 мм, характеристика В, на 20А</t>
  </si>
  <si>
    <t>Трехполюсный автомат шириной 27 мм, характеристика В, на 6А</t>
  </si>
  <si>
    <t>Трехполюсный автомат шириной 27 мм, характеристика С, на 10А</t>
  </si>
  <si>
    <t>Трехполюсный автомат шириной 27 мм, характеристика С, на 16А</t>
  </si>
  <si>
    <t>Трехполюсный автомат шириной 27 мм, характеристика С, на 20А</t>
  </si>
  <si>
    <t>Трехполюсный автомат шириной 27 мм, характеристика С, на 6А</t>
  </si>
  <si>
    <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</si>
  <si>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</si>
  <si>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</si>
  <si>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</si>
  <si>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Четырехполюсный автомат шириной 36 мм, характеристика В, на 16А</t>
  </si>
  <si>
    <t>Четырехполюсный автомат шириной 36 мм, характеристика В, на 20А</t>
  </si>
  <si>
    <t>Четырехполюсный автомат шириной 36 мм, характеристика В, на 6А</t>
  </si>
  <si>
    <t>Четырехполюсный автомат шириной 36 мм, характеристика С, на 10А</t>
  </si>
  <si>
    <t>Четырехполюсный автомат шириной 36 мм, характеристика С, на 16А</t>
  </si>
  <si>
    <t>Четырехполюсный автомат шириной 36 мм, характеристика С, на 20А</t>
  </si>
  <si>
    <t>Четырехполюсный автомат шириной 36 мм, характеристика С, на 6А</t>
  </si>
  <si>
    <t>БПИ-13-24 УХЛ4</t>
  </si>
  <si>
    <t>МРП-2М AC230В УХЛ4</t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</si>
  <si>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</si>
  <si>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</si>
  <si>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</si>
  <si>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</si>
  <si>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</si>
  <si>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Реле контроля уровня жидкости</t>
  </si>
  <si>
    <t>МРП-1Т AC230В УХЛ4</t>
  </si>
  <si>
    <t>Реле ограничения пускового тока, 1 переключающий контакт, максимальный коммутируемый ток 16А, корпус 13 мм</t>
  </si>
  <si>
    <r>
      <t xml:space="preserve">РИО-1М 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</si>
  <si>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РИО-1М АС230В УХЛ2 </t>
    </r>
    <r>
      <rPr>
        <b/>
        <i/>
        <sz val="8"/>
        <color indexed="10"/>
        <rFont val="Arial Cyr"/>
        <family val="0"/>
      </rPr>
      <t>NEW!</t>
    </r>
  </si>
  <si>
    <t>РКФ-М04-1-22 AC715В УХЛ4</t>
  </si>
  <si>
    <t>РКФ-М04-1-22 AC690В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</si>
  <si>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</si>
  <si>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тройной декадный переключатель, + 1 мгновенный контакт, широкое питание, корпус 2 модуля</t>
  </si>
  <si>
    <t>раздельная регулировка времени импульса и паузы, 2 переключающие группы, корпус 22 мм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</si>
  <si>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</t>
    </r>
    <r>
      <rPr>
        <b/>
        <sz val="11"/>
        <color indexed="10"/>
        <rFont val="Arial Cyr"/>
        <family val="0"/>
      </rPr>
      <t>, при заказе менее 10шт. +18% к рознице!</t>
    </r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</si>
  <si>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при заказе менее 10шт. +18% к рознице!</t>
    </r>
  </si>
  <si>
    <t>Все изделия спец. исполнения (возможность производства уточнять) изготавливаются под заказ (до 30 рабочих дней), при заказе менее 10шт. +18% к рознице!</t>
  </si>
  <si>
    <t>Снабберный модуль СБ-2-1</t>
  </si>
  <si>
    <t>дисплей, индикация текущей температуры, индикация уставок, в ОДНОМОДУЛЬНОМ корпусе</t>
  </si>
  <si>
    <t>4 группы контактов максимальный коммутируемый ток 5А, корпус  18мм</t>
  </si>
  <si>
    <t>Тоже+напряжение питания АС400В</t>
  </si>
  <si>
    <t>ЛСМ-3жзк ACDC230В УХЛ4</t>
  </si>
  <si>
    <t>ВАР-М02-10 AC20-450В УХЛ4</t>
  </si>
  <si>
    <t xml:space="preserve">ВАР-М01-08 AC20-450В УХЛ4 </t>
  </si>
  <si>
    <t>БПИ-13-12 УХЛ4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</si>
  <si>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</t>
    </r>
    <r>
      <rPr>
        <b/>
        <strike/>
        <sz val="11"/>
        <color indexed="10"/>
        <rFont val="Arial Cyr"/>
        <family val="0"/>
      </rPr>
      <t>, при заказе менее 10шт. +18% к рознице!</t>
    </r>
  </si>
  <si>
    <r>
      <t>напряжение питание АС400В,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3 контактных группы, корпус 3 модуля</t>
    </r>
  </si>
  <si>
    <r>
      <t xml:space="preserve">РВЦ-П2-22 ACDC24В/АС230В УХЛ4 </t>
    </r>
    <r>
      <rPr>
        <b/>
        <i/>
        <sz val="8"/>
        <rFont val="Arial Cyr"/>
        <family val="0"/>
      </rPr>
      <t>NEW!</t>
    </r>
  </si>
  <si>
    <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</si>
  <si>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r>
      <t xml:space="preserve">модуль диодный, </t>
    </r>
    <r>
      <rPr>
        <b/>
        <sz val="8"/>
        <color indexed="60"/>
        <rFont val="Arial"/>
        <family val="2"/>
      </rPr>
      <t>к реле РИО</t>
    </r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</si>
  <si>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</si>
  <si>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Модульные приборы разные</t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</si>
  <si>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</si>
  <si>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</si>
  <si>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</si>
  <si>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</si>
  <si>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</si>
  <si>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</si>
  <si>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</si>
  <si>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</si>
  <si>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</si>
  <si>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</si>
  <si>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</si>
  <si>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РВЦ-Р-15 ACDC24В/AC230В УХЛ4</t>
  </si>
  <si>
    <t>РВЦ-Р-15 ACDC24В/AC230В УХЛ2</t>
  </si>
  <si>
    <t>комплект, низкотемпературное исполнение до -40С, влажность до 75% при +15С</t>
  </si>
  <si>
    <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</si>
  <si>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t>комплект, низкотемпературное исполнение до -40С, влажность до 75% при +27С</t>
  </si>
  <si>
    <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</si>
  <si>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</si>
  <si>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</si>
  <si>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ВР-М03 АС15-450В УХЛ2</t>
  </si>
  <si>
    <t>Штекеры и разъёмы</t>
  </si>
  <si>
    <t>Штекер BP4526 белый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</si>
  <si>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</si>
  <si>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</si>
  <si>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</si>
  <si>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</si>
  <si>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</si>
  <si>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</si>
  <si>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ACDC0…60В, 32А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</si>
  <si>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</si>
  <si>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</si>
  <si>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</si>
  <si>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</si>
  <si>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</si>
  <si>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t>СИМ-05т-3-17 AC230В УХЛ4</t>
  </si>
  <si>
    <t>СИМ-05т-3-17 AC230В УХЛ2</t>
  </si>
  <si>
    <t>СИМ-05-4-17 AС230В УХЛ4</t>
  </si>
  <si>
    <t>Датчик Холла</t>
  </si>
  <si>
    <t>ВИКО-Х-102-М8</t>
  </si>
  <si>
    <t>0-10мм, NPN (NO), DC-5-24В, корпус М8</t>
  </si>
  <si>
    <r>
      <t xml:space="preserve">РТ-40М УХЛ4 </t>
    </r>
    <r>
      <rPr>
        <b/>
        <sz val="8"/>
        <color indexed="10"/>
        <rFont val="Arial Cyr"/>
        <family val="0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</si>
  <si>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</si>
  <si>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РВО-РВ-хх-хх</t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</si>
  <si>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и напряжение указывается при заказе</t>
    </r>
  </si>
  <si>
    <t>МРП-2 AC230В УХЛ2</t>
  </si>
  <si>
    <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</si>
  <si>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МРП-4-2 ACDC230В УХЛ2 </t>
    </r>
    <r>
      <rPr>
        <i/>
        <sz val="9"/>
        <color indexed="10"/>
        <rFont val="Arial"/>
        <family val="2"/>
      </rPr>
      <t>NEW</t>
    </r>
  </si>
  <si>
    <t>МРП-1 ACDC24В/AC230В УХЛ2</t>
  </si>
  <si>
    <t>РТУ-2 ACDC24В УХЛ4</t>
  </si>
  <si>
    <t>РТУ-2 ACDC230В УХЛ2</t>
  </si>
  <si>
    <t>РТУ-2 ACDC24В УХЛ2</t>
  </si>
  <si>
    <t>УЗМ-50МД УХЛ4</t>
  </si>
  <si>
    <t>УЗМ-50МД УХЛ2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</si>
  <si>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</si>
  <si>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r>
      <t xml:space="preserve">Тиристорные коммутаторы для УКРМ - двухфазные, </t>
    </r>
    <r>
      <rPr>
        <b/>
        <i/>
        <sz val="12"/>
        <color indexed="60"/>
        <rFont val="Arial Cyr"/>
        <family val="0"/>
      </rPr>
      <t>АКЦИЯ -25%! До 01.09.2017 г.</t>
    </r>
  </si>
  <si>
    <t>Оптоволокно</t>
  </si>
  <si>
    <r>
      <t xml:space="preserve">Усилитель для оптоволоконного датчика, </t>
    </r>
    <r>
      <rPr>
        <b/>
        <i/>
        <sz val="11"/>
        <color indexed="10"/>
        <rFont val="Arial Cyr"/>
        <family val="0"/>
      </rPr>
      <t>для работы необходимо оптоволокно</t>
    </r>
  </si>
  <si>
    <t>вольтметр в щит 40/40/285мм., от 80 до 300В</t>
  </si>
  <si>
    <t>ПКМ-1 2А АС250В УХЛ4</t>
  </si>
  <si>
    <t>ПКМ-2 2А АС250В УХЛ4</t>
  </si>
  <si>
    <t>ПКМ-3 2А АС250В УХЛ4</t>
  </si>
  <si>
    <t>Потенциометр однооборотный ПШ-1М</t>
  </si>
  <si>
    <t>2-50 кОм, однооборотный, от 0 до 100%, со шкалой (наклейка)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</si>
</sst>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trike/>
      <sz val="11"/>
      <color indexed="10"/>
      <name val="Arial Cyr"/>
      <family val="0"/>
    </font>
    <font>
      <b/>
      <i/>
      <sz val="8"/>
      <name val="Arial Cyr"/>
      <family val="0"/>
    </font>
    <font>
      <b/>
      <i/>
      <sz val="12"/>
      <color indexed="6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65" fontId="95" fillId="0" borderId="0" applyBorder="0" applyProtection="0">
      <alignment/>
    </xf>
    <xf numFmtId="165" fontId="96" fillId="0" borderId="0" applyBorder="0" applyProtection="0">
      <alignment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165" fontId="108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6" fillId="0" borderId="0" applyBorder="0" applyProtection="0">
      <alignment/>
    </xf>
    <xf numFmtId="0" fontId="114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vertical="center" wrapText="1"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7" fillId="0" borderId="11" xfId="34" applyFont="1" applyFill="1" applyBorder="1" applyAlignment="1" applyProtection="1">
      <alignment horizontal="left" vertical="center" wrapText="1"/>
      <protection/>
    </xf>
    <xf numFmtId="167" fontId="118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7" fillId="34" borderId="11" xfId="34" applyFont="1" applyFill="1" applyBorder="1" applyAlignment="1" applyProtection="1">
      <alignment horizontal="left" vertical="center" wrapText="1"/>
      <protection/>
    </xf>
    <xf numFmtId="169" fontId="118" fillId="0" borderId="15" xfId="55" applyNumberFormat="1" applyFont="1" applyFill="1" applyBorder="1" applyAlignment="1" applyProtection="1">
      <alignment horizontal="center" vertical="center"/>
      <protection/>
    </xf>
    <xf numFmtId="169" fontId="118" fillId="0" borderId="16" xfId="55" applyNumberFormat="1" applyFont="1" applyFill="1" applyBorder="1" applyAlignment="1" applyProtection="1">
      <alignment horizontal="center" vertical="center"/>
      <protection/>
    </xf>
    <xf numFmtId="169" fontId="118" fillId="0" borderId="11" xfId="55" applyNumberFormat="1" applyFont="1" applyFill="1" applyBorder="1" applyAlignment="1" applyProtection="1">
      <alignment horizontal="center" vertical="center"/>
      <protection/>
    </xf>
    <xf numFmtId="165" fontId="120" fillId="0" borderId="0" xfId="34" applyFont="1" applyFill="1" applyBorder="1" applyAlignment="1" applyProtection="1">
      <alignment horizontal="left" vertical="center"/>
      <protection/>
    </xf>
    <xf numFmtId="169" fontId="121" fillId="0" borderId="11" xfId="55" applyNumberFormat="1" applyFont="1" applyFill="1" applyBorder="1" applyAlignment="1" applyProtection="1">
      <alignment horizontal="center" vertical="center"/>
      <protection/>
    </xf>
    <xf numFmtId="168" fontId="122" fillId="0" borderId="11" xfId="34" applyNumberFormat="1" applyFont="1" applyFill="1" applyBorder="1" applyAlignment="1" applyProtection="1">
      <alignment horizontal="left" vertical="center"/>
      <protection/>
    </xf>
    <xf numFmtId="165" fontId="123" fillId="0" borderId="11" xfId="34" applyFont="1" applyFill="1" applyBorder="1" applyAlignment="1" applyProtection="1">
      <alignment horizontal="left" vertical="center"/>
      <protection/>
    </xf>
    <xf numFmtId="165" fontId="96" fillId="0" borderId="0" xfId="34" applyFont="1" applyFill="1" applyAlignment="1" applyProtection="1">
      <alignment/>
      <protection/>
    </xf>
    <xf numFmtId="165" fontId="124" fillId="0" borderId="0" xfId="34" applyFont="1" applyFill="1" applyAlignment="1" applyProtection="1">
      <alignment/>
      <protection/>
    </xf>
    <xf numFmtId="165" fontId="119" fillId="0" borderId="17" xfId="34" applyFont="1" applyFill="1" applyBorder="1" applyAlignment="1" applyProtection="1">
      <alignment/>
      <protection/>
    </xf>
    <xf numFmtId="165" fontId="119" fillId="0" borderId="18" xfId="34" applyFont="1" applyFill="1" applyBorder="1" applyAlignment="1" applyProtection="1">
      <alignment horizontal="center"/>
      <protection/>
    </xf>
    <xf numFmtId="169" fontId="123" fillId="0" borderId="17" xfId="34" applyNumberFormat="1" applyFont="1" applyFill="1" applyBorder="1" applyAlignment="1" applyProtection="1">
      <alignment horizontal="center"/>
      <protection/>
    </xf>
    <xf numFmtId="165" fontId="125" fillId="0" borderId="17" xfId="34" applyFont="1" applyFill="1" applyBorder="1" applyAlignment="1" applyProtection="1">
      <alignment/>
      <protection/>
    </xf>
    <xf numFmtId="165" fontId="119" fillId="0" borderId="17" xfId="34" applyFont="1" applyFill="1" applyBorder="1" applyAlignment="1" applyProtection="1">
      <alignment horizontal="center"/>
      <protection/>
    </xf>
    <xf numFmtId="165" fontId="119" fillId="0" borderId="19" xfId="34" applyFont="1" applyFill="1" applyBorder="1" applyAlignment="1" applyProtection="1">
      <alignment vertical="top" wrapText="1"/>
      <protection/>
    </xf>
    <xf numFmtId="165" fontId="119" fillId="0" borderId="20" xfId="34" applyFont="1" applyFill="1" applyBorder="1" applyAlignment="1" applyProtection="1">
      <alignment horizontal="center" vertical="center"/>
      <protection/>
    </xf>
    <xf numFmtId="169" fontId="123" fillId="0" borderId="21" xfId="34" applyNumberFormat="1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center"/>
      <protection/>
    </xf>
    <xf numFmtId="165" fontId="125" fillId="0" borderId="14" xfId="34" applyFont="1" applyFill="1" applyBorder="1" applyAlignment="1" applyProtection="1">
      <alignment/>
      <protection/>
    </xf>
    <xf numFmtId="165" fontId="119" fillId="0" borderId="22" xfId="34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 horizontal="center"/>
      <protection/>
    </xf>
    <xf numFmtId="165" fontId="123" fillId="0" borderId="0" xfId="34" applyFont="1" applyFill="1" applyAlignment="1" applyProtection="1">
      <alignment/>
      <protection/>
    </xf>
    <xf numFmtId="165" fontId="119" fillId="0" borderId="23" xfId="34" applyFont="1" applyFill="1" applyBorder="1" applyAlignment="1" applyProtection="1">
      <alignment horizontal="center"/>
      <protection/>
    </xf>
    <xf numFmtId="165" fontId="119" fillId="0" borderId="24" xfId="34" applyFont="1" applyFill="1" applyBorder="1" applyAlignment="1" applyProtection="1">
      <alignment horizontal="center"/>
      <protection/>
    </xf>
    <xf numFmtId="165" fontId="119" fillId="0" borderId="16" xfId="34" applyFont="1" applyFill="1" applyBorder="1" applyAlignment="1" applyProtection="1">
      <alignment horizontal="center"/>
      <protection/>
    </xf>
    <xf numFmtId="165" fontId="119" fillId="0" borderId="15" xfId="34" applyFont="1" applyFill="1" applyBorder="1" applyAlignment="1" applyProtection="1">
      <alignment horizontal="center"/>
      <protection/>
    </xf>
    <xf numFmtId="165" fontId="125" fillId="0" borderId="17" xfId="34" applyFont="1" applyFill="1" applyBorder="1" applyAlignment="1" applyProtection="1">
      <alignment vertical="top" wrapText="1"/>
      <protection/>
    </xf>
    <xf numFmtId="165" fontId="119" fillId="0" borderId="21" xfId="34" applyFont="1" applyFill="1" applyBorder="1" applyAlignment="1" applyProtection="1">
      <alignment horizontal="center" vertical="center"/>
      <protection/>
    </xf>
    <xf numFmtId="165" fontId="125" fillId="0" borderId="19" xfId="34" applyFont="1" applyFill="1" applyBorder="1" applyAlignment="1" applyProtection="1">
      <alignment/>
      <protection/>
    </xf>
    <xf numFmtId="165" fontId="119" fillId="0" borderId="19" xfId="34" applyFont="1" applyFill="1" applyBorder="1" applyAlignment="1" applyProtection="1">
      <alignment horizontal="center"/>
      <protection/>
    </xf>
    <xf numFmtId="169" fontId="123" fillId="0" borderId="19" xfId="34" applyNumberFormat="1" applyFont="1" applyFill="1" applyBorder="1" applyAlignment="1" applyProtection="1">
      <alignment horizontal="center"/>
      <protection/>
    </xf>
    <xf numFmtId="165" fontId="119" fillId="0" borderId="25" xfId="34" applyFont="1" applyFill="1" applyBorder="1" applyAlignment="1" applyProtection="1">
      <alignment horizontal="center"/>
      <protection/>
    </xf>
    <xf numFmtId="165" fontId="125" fillId="0" borderId="17" xfId="34" applyFont="1" applyFill="1" applyBorder="1" applyAlignment="1" applyProtection="1">
      <alignment horizontal="left"/>
      <protection/>
    </xf>
    <xf numFmtId="169" fontId="123" fillId="0" borderId="14" xfId="34" applyNumberFormat="1" applyFont="1" applyFill="1" applyBorder="1" applyAlignment="1" applyProtection="1">
      <alignment horizontal="center"/>
      <protection/>
    </xf>
    <xf numFmtId="165" fontId="125" fillId="0" borderId="0" xfId="34" applyFont="1" applyFill="1" applyAlignment="1" applyProtection="1">
      <alignment/>
      <protection/>
    </xf>
    <xf numFmtId="169" fontId="123" fillId="0" borderId="0" xfId="34" applyNumberFormat="1" applyFont="1" applyFill="1" applyAlignment="1" applyProtection="1">
      <alignment horizontal="center"/>
      <protection/>
    </xf>
    <xf numFmtId="165" fontId="125" fillId="0" borderId="18" xfId="34" applyFont="1" applyFill="1" applyBorder="1" applyAlignment="1" applyProtection="1">
      <alignment/>
      <protection/>
    </xf>
    <xf numFmtId="49" fontId="123" fillId="0" borderId="17" xfId="34" applyNumberFormat="1" applyFont="1" applyFill="1" applyBorder="1" applyAlignment="1" applyProtection="1">
      <alignment horizontal="center"/>
      <protection/>
    </xf>
    <xf numFmtId="49" fontId="123" fillId="0" borderId="0" xfId="34" applyNumberFormat="1" applyFont="1" applyFill="1" applyAlignment="1" applyProtection="1">
      <alignment horizontal="center"/>
      <protection/>
    </xf>
    <xf numFmtId="165" fontId="125" fillId="0" borderId="22" xfId="34" applyFont="1" applyFill="1" applyBorder="1" applyAlignment="1" applyProtection="1">
      <alignment vertical="center" wrapText="1"/>
      <protection/>
    </xf>
    <xf numFmtId="165" fontId="119" fillId="0" borderId="22" xfId="34" applyFont="1" applyFill="1" applyBorder="1" applyAlignment="1" applyProtection="1">
      <alignment horizontal="center" vertical="center"/>
      <protection/>
    </xf>
    <xf numFmtId="165" fontId="119" fillId="0" borderId="20" xfId="34" applyFont="1" applyFill="1" applyBorder="1" applyAlignment="1" applyProtection="1">
      <alignment horizontal="center"/>
      <protection/>
    </xf>
    <xf numFmtId="165" fontId="119" fillId="0" borderId="26" xfId="34" applyFont="1" applyFill="1" applyBorder="1" applyAlignment="1" applyProtection="1">
      <alignment horizontal="left"/>
      <protection/>
    </xf>
    <xf numFmtId="165" fontId="125" fillId="0" borderId="22" xfId="34" applyFont="1" applyFill="1" applyBorder="1" applyAlignment="1" applyProtection="1">
      <alignment horizontal="left"/>
      <protection/>
    </xf>
    <xf numFmtId="165" fontId="119" fillId="0" borderId="21" xfId="34" applyFont="1" applyFill="1" applyBorder="1" applyAlignment="1" applyProtection="1">
      <alignment horizontal="center"/>
      <protection/>
    </xf>
    <xf numFmtId="165" fontId="119" fillId="0" borderId="22" xfId="34" applyFont="1" applyFill="1" applyBorder="1" applyAlignment="1" applyProtection="1">
      <alignment horizontal="left"/>
      <protection/>
    </xf>
    <xf numFmtId="165" fontId="119" fillId="0" borderId="14" xfId="34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left"/>
      <protection/>
    </xf>
    <xf numFmtId="165" fontId="126" fillId="0" borderId="0" xfId="34" applyFont="1" applyFill="1" applyAlignment="1" applyProtection="1">
      <alignment horizontal="center" wrapText="1" shrinkToFit="1"/>
      <protection/>
    </xf>
    <xf numFmtId="165" fontId="127" fillId="0" borderId="0" xfId="34" applyFont="1" applyFill="1" applyAlignment="1" applyProtection="1">
      <alignment horizontal="center" wrapText="1" shrinkToFit="1"/>
      <protection/>
    </xf>
    <xf numFmtId="49" fontId="124" fillId="0" borderId="17" xfId="34" applyNumberFormat="1" applyFont="1" applyFill="1" applyBorder="1" applyAlignment="1" applyProtection="1">
      <alignment horizontal="left" vertical="top" wrapText="1"/>
      <protection/>
    </xf>
    <xf numFmtId="169" fontId="124" fillId="0" borderId="17" xfId="34" applyNumberFormat="1" applyFont="1" applyFill="1" applyBorder="1" applyAlignment="1" applyProtection="1">
      <alignment horizontal="center" vertical="top" wrapText="1"/>
      <protection/>
    </xf>
    <xf numFmtId="165" fontId="124" fillId="0" borderId="17" xfId="34" applyFont="1" applyFill="1" applyBorder="1" applyAlignment="1" applyProtection="1">
      <alignment horizontal="left" vertical="top" wrapText="1"/>
      <protection/>
    </xf>
    <xf numFmtId="49" fontId="128" fillId="0" borderId="17" xfId="34" applyNumberFormat="1" applyFont="1" applyFill="1" applyBorder="1" applyAlignment="1" applyProtection="1">
      <alignment horizontal="left" vertical="top" wrapText="1"/>
      <protection/>
    </xf>
    <xf numFmtId="165" fontId="128" fillId="0" borderId="17" xfId="34" applyFont="1" applyFill="1" applyBorder="1" applyAlignment="1" applyProtection="1">
      <alignment horizontal="left" vertical="top" wrapText="1"/>
      <protection/>
    </xf>
    <xf numFmtId="169" fontId="128" fillId="0" borderId="17" xfId="34" applyNumberFormat="1" applyFont="1" applyFill="1" applyBorder="1" applyAlignment="1" applyProtection="1">
      <alignment horizontal="center" vertical="top" wrapText="1"/>
      <protection/>
    </xf>
    <xf numFmtId="171" fontId="124" fillId="0" borderId="17" xfId="34" applyNumberFormat="1" applyFont="1" applyFill="1" applyBorder="1" applyAlignment="1" applyProtection="1">
      <alignment horizontal="left" vertical="top" wrapText="1"/>
      <protection/>
    </xf>
    <xf numFmtId="165" fontId="124" fillId="0" borderId="17" xfId="34" applyFont="1" applyFill="1" applyBorder="1" applyAlignment="1" applyProtection="1">
      <alignment vertical="top" wrapText="1"/>
      <protection/>
    </xf>
    <xf numFmtId="165" fontId="124" fillId="0" borderId="17" xfId="34" applyFont="1" applyFill="1" applyBorder="1" applyAlignment="1" applyProtection="1">
      <alignment horizontal="center" vertical="top" wrapText="1"/>
      <protection/>
    </xf>
    <xf numFmtId="172" fontId="128" fillId="35" borderId="17" xfId="34" applyNumberFormat="1" applyFont="1" applyFill="1" applyBorder="1" applyAlignment="1" applyProtection="1">
      <alignment horizontal="center" vertical="center" wrapText="1"/>
      <protection/>
    </xf>
    <xf numFmtId="165" fontId="124" fillId="0" borderId="0" xfId="34" applyFont="1" applyFill="1" applyAlignment="1" applyProtection="1">
      <alignment horizontal="center" vertical="center"/>
      <protection/>
    </xf>
    <xf numFmtId="165" fontId="32" fillId="31" borderId="14" xfId="34" applyFont="1" applyFill="1" applyBorder="1" applyAlignment="1" applyProtection="1">
      <alignment horizontal="center" vertical="center"/>
      <protection/>
    </xf>
    <xf numFmtId="165" fontId="125" fillId="31" borderId="14" xfId="34" applyFont="1" applyFill="1" applyBorder="1" applyAlignment="1" applyProtection="1">
      <alignment horizontal="center" vertical="center"/>
      <protection/>
    </xf>
    <xf numFmtId="165" fontId="123" fillId="31" borderId="14" xfId="34" applyFont="1" applyFill="1" applyBorder="1" applyAlignment="1" applyProtection="1">
      <alignment horizontal="center" vertical="center" wrapText="1" shrinkToFit="1"/>
      <protection/>
    </xf>
    <xf numFmtId="165" fontId="129" fillId="0" borderId="0" xfId="34" applyFont="1" applyFill="1" applyBorder="1" applyAlignment="1" applyProtection="1">
      <alignment horizontal="left" vertical="center"/>
      <protection/>
    </xf>
    <xf numFmtId="169" fontId="121" fillId="0" borderId="0" xfId="55" applyNumberFormat="1" applyFont="1" applyFill="1" applyBorder="1" applyAlignment="1" applyProtection="1">
      <alignment horizontal="center" vertical="center"/>
      <protection/>
    </xf>
    <xf numFmtId="168" fontId="122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73" fontId="119" fillId="0" borderId="17" xfId="34" applyNumberFormat="1" applyFont="1" applyFill="1" applyBorder="1" applyAlignment="1" applyProtection="1">
      <alignment horizontal="left" vertical="center"/>
      <protection/>
    </xf>
    <xf numFmtId="169" fontId="118" fillId="0" borderId="10" xfId="55" applyNumberFormat="1" applyFont="1" applyFill="1" applyBorder="1" applyAlignment="1" applyProtection="1">
      <alignment horizontal="center" vertical="center"/>
      <protection/>
    </xf>
    <xf numFmtId="169" fontId="118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16" fillId="0" borderId="27" xfId="0" applyNumberFormat="1" applyFont="1" applyFill="1" applyBorder="1" applyAlignment="1" applyProtection="1">
      <alignment horizontal="center" vertical="center" wrapText="1"/>
      <protection/>
    </xf>
    <xf numFmtId="168" fontId="122" fillId="0" borderId="27" xfId="34" applyNumberFormat="1" applyFont="1" applyFill="1" applyBorder="1" applyAlignment="1" applyProtection="1">
      <alignment horizontal="left" vertical="center"/>
      <protection/>
    </xf>
    <xf numFmtId="169" fontId="121" fillId="0" borderId="27" xfId="55" applyNumberFormat="1" applyFont="1" applyFill="1" applyBorder="1" applyAlignment="1" applyProtection="1">
      <alignment horizontal="center" vertical="center"/>
      <protection/>
    </xf>
    <xf numFmtId="164" fontId="7" fillId="0" borderId="27" xfId="67" applyNumberFormat="1" applyFont="1" applyFill="1" applyBorder="1" applyAlignment="1">
      <alignment horizontal="center" vertical="center" wrapText="1"/>
    </xf>
    <xf numFmtId="165" fontId="130" fillId="0" borderId="11" xfId="34" applyFont="1" applyFill="1" applyBorder="1" applyAlignment="1" applyProtection="1">
      <alignment horizontal="left" vertical="center"/>
      <protection/>
    </xf>
    <xf numFmtId="0" fontId="131" fillId="0" borderId="11" xfId="0" applyFont="1" applyBorder="1" applyAlignment="1">
      <alignment horizontal="center" vertical="center" wrapText="1"/>
    </xf>
    <xf numFmtId="0" fontId="132" fillId="0" borderId="11" xfId="0" applyFont="1" applyBorder="1" applyAlignment="1">
      <alignment horizontal="center" vertical="center" wrapText="1"/>
    </xf>
    <xf numFmtId="168" fontId="122" fillId="0" borderId="14" xfId="34" applyNumberFormat="1" applyFont="1" applyFill="1" applyBorder="1" applyAlignment="1" applyProtection="1">
      <alignment horizontal="left" vertical="center"/>
      <protection/>
    </xf>
    <xf numFmtId="168" fontId="122" fillId="0" borderId="17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30" fillId="0" borderId="11" xfId="3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119" fillId="0" borderId="0" xfId="34" applyNumberFormat="1" applyFont="1" applyFill="1" applyBorder="1" applyAlignment="1" applyProtection="1">
      <alignment horizontal="left" vertical="center"/>
      <protection/>
    </xf>
    <xf numFmtId="169" fontId="118" fillId="0" borderId="27" xfId="55" applyNumberFormat="1" applyFont="1" applyFill="1" applyBorder="1" applyAlignment="1" applyProtection="1">
      <alignment horizontal="center" vertical="center"/>
      <protection/>
    </xf>
    <xf numFmtId="164" fontId="6" fillId="0" borderId="27" xfId="67" applyNumberFormat="1" applyFont="1" applyFill="1" applyBorder="1" applyAlignment="1">
      <alignment horizontal="center" vertical="center" wrapText="1"/>
    </xf>
    <xf numFmtId="165" fontId="129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3" fillId="0" borderId="11" xfId="0" applyNumberFormat="1" applyFont="1" applyBorder="1" applyAlignment="1">
      <alignment horizontal="center" vertical="center" wrapText="1"/>
    </xf>
    <xf numFmtId="1" fontId="133" fillId="0" borderId="13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horizontal="left" vertical="center" wrapText="1"/>
    </xf>
    <xf numFmtId="0" fontId="134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vertical="center" wrapText="1"/>
    </xf>
    <xf numFmtId="165" fontId="130" fillId="0" borderId="24" xfId="34" applyFont="1" applyFill="1" applyBorder="1" applyAlignment="1" applyProtection="1">
      <alignment horizontal="left" vertical="center"/>
      <protection/>
    </xf>
    <xf numFmtId="165" fontId="116" fillId="0" borderId="23" xfId="34" applyFont="1" applyFill="1" applyBorder="1" applyAlignment="1" applyProtection="1">
      <alignment horizontal="left" vertical="center"/>
      <protection/>
    </xf>
    <xf numFmtId="165" fontId="130" fillId="0" borderId="23" xfId="34" applyFont="1" applyFill="1" applyBorder="1" applyAlignment="1" applyProtection="1">
      <alignment horizontal="left" vertical="center"/>
      <protection/>
    </xf>
    <xf numFmtId="165" fontId="116" fillId="0" borderId="24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65" fontId="130" fillId="0" borderId="15" xfId="34" applyFont="1" applyFill="1" applyBorder="1" applyAlignment="1" applyProtection="1">
      <alignment horizontal="left" vertical="center"/>
      <protection/>
    </xf>
    <xf numFmtId="165" fontId="130" fillId="0" borderId="21" xfId="34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3" fillId="36" borderId="28" xfId="57" applyNumberFormat="1" applyFont="1" applyFill="1" applyBorder="1" applyAlignment="1">
      <alignment horizontal="left" vertical="center"/>
      <protection/>
    </xf>
    <xf numFmtId="167" fontId="121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5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6" borderId="11" xfId="58" applyNumberFormat="1" applyFont="1" applyFill="1" applyBorder="1" applyAlignment="1">
      <alignment horizontal="left" vertical="center"/>
      <protection/>
    </xf>
    <xf numFmtId="0" fontId="23" fillId="36" borderId="11" xfId="58" applyNumberFormat="1" applyFont="1" applyFill="1" applyBorder="1" applyAlignment="1">
      <alignment horizontal="left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0" fontId="21" fillId="36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  <protection/>
    </xf>
    <xf numFmtId="1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6" borderId="10" xfId="59" applyNumberFormat="1" applyFont="1" applyFill="1" applyBorder="1" applyAlignment="1">
      <alignment horizontal="left" vertical="center"/>
      <protection/>
    </xf>
    <xf numFmtId="0" fontId="9" fillId="0" borderId="29" xfId="0" applyFont="1" applyBorder="1" applyAlignment="1">
      <alignment horizontal="left" vertical="center" wrapText="1"/>
    </xf>
    <xf numFmtId="0" fontId="115" fillId="0" borderId="2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30" fillId="0" borderId="16" xfId="34" applyFont="1" applyFill="1" applyBorder="1" applyAlignment="1" applyProtection="1">
      <alignment horizontal="left" vertical="center"/>
      <protection/>
    </xf>
    <xf numFmtId="165" fontId="130" fillId="0" borderId="23" xfId="34" applyFont="1" applyFill="1" applyBorder="1" applyAlignment="1" applyProtection="1">
      <alignment horizontal="left" vertical="center" wrapText="1"/>
      <protection/>
    </xf>
    <xf numFmtId="167" fontId="118" fillId="0" borderId="21" xfId="34" applyNumberFormat="1" applyFont="1" applyFill="1" applyBorder="1" applyAlignment="1" applyProtection="1">
      <alignment horizontal="center" vertical="center"/>
      <protection/>
    </xf>
    <xf numFmtId="167" fontId="118" fillId="0" borderId="15" xfId="34" applyNumberFormat="1" applyFont="1" applyFill="1" applyBorder="1" applyAlignment="1" applyProtection="1">
      <alignment horizontal="center" vertical="center"/>
      <protection/>
    </xf>
    <xf numFmtId="167" fontId="118" fillId="0" borderId="23" xfId="34" applyNumberFormat="1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" fontId="133" fillId="0" borderId="10" xfId="0" applyNumberFormat="1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1" xfId="0" applyFont="1" applyBorder="1" applyAlignment="1">
      <alignment vertical="center" wrapText="1"/>
    </xf>
    <xf numFmtId="165" fontId="130" fillId="0" borderId="25" xfId="34" applyFont="1" applyFill="1" applyBorder="1" applyAlignment="1" applyProtection="1">
      <alignment horizontal="left" vertical="center" wrapText="1"/>
      <protection/>
    </xf>
    <xf numFmtId="165" fontId="116" fillId="0" borderId="28" xfId="34" applyFont="1" applyFill="1" applyBorder="1" applyAlignment="1" applyProtection="1">
      <alignment horizontal="left" vertical="center" wrapText="1"/>
      <protection/>
    </xf>
    <xf numFmtId="165" fontId="130" fillId="0" borderId="28" xfId="34" applyFont="1" applyFill="1" applyBorder="1" applyAlignment="1" applyProtection="1">
      <alignment horizontal="left" vertical="center" wrapText="1"/>
      <protection/>
    </xf>
    <xf numFmtId="0" fontId="131" fillId="0" borderId="11" xfId="0" applyFont="1" applyBorder="1" applyAlignment="1">
      <alignment horizontal="left" vertical="center" wrapText="1"/>
    </xf>
    <xf numFmtId="0" fontId="23" fillId="36" borderId="11" xfId="56" applyNumberFormat="1" applyFont="1" applyFill="1" applyBorder="1" applyAlignment="1">
      <alignment horizontal="left" vertical="center"/>
      <protection/>
    </xf>
    <xf numFmtId="165" fontId="125" fillId="0" borderId="11" xfId="34" applyFont="1" applyFill="1" applyBorder="1" applyAlignment="1" applyProtection="1">
      <alignment horizontal="left" vertical="center"/>
      <protection/>
    </xf>
    <xf numFmtId="165" fontId="125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115" fillId="0" borderId="11" xfId="0" applyFont="1" applyFill="1" applyBorder="1" applyAlignment="1">
      <alignment vertical="center" wrapText="1"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7" fillId="0" borderId="10" xfId="34" applyFont="1" applyFill="1" applyBorder="1" applyAlignment="1" applyProtection="1">
      <alignment horizontal="left" vertical="center"/>
      <protection/>
    </xf>
    <xf numFmtId="173" fontId="119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8" fillId="0" borderId="11" xfId="55" applyNumberFormat="1" applyFont="1" applyFill="1" applyBorder="1" applyAlignment="1" applyProtection="1">
      <alignment horizontal="center" vertical="center"/>
      <protection/>
    </xf>
    <xf numFmtId="1" fontId="121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135" fillId="0" borderId="0" xfId="0" applyNumberFormat="1" applyFont="1" applyFill="1" applyBorder="1" applyAlignment="1">
      <alignment horizontal="left" vertical="center" wrapText="1"/>
    </xf>
    <xf numFmtId="165" fontId="136" fillId="0" borderId="23" xfId="34" applyFont="1" applyFill="1" applyBorder="1" applyAlignment="1" applyProtection="1">
      <alignment horizontal="left" vertical="center"/>
      <protection/>
    </xf>
    <xf numFmtId="1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167" fontId="118" fillId="0" borderId="20" xfId="34" applyNumberFormat="1" applyFont="1" applyFill="1" applyBorder="1" applyAlignment="1" applyProtection="1">
      <alignment horizontal="center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166" fontId="116" fillId="0" borderId="11" xfId="69" applyFont="1" applyFill="1" applyBorder="1" applyAlignment="1" applyProtection="1">
      <alignment horizontal="left" vertical="center"/>
      <protection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8" fillId="0" borderId="14" xfId="34" applyNumberFormat="1" applyFont="1" applyFill="1" applyBorder="1" applyAlignment="1" applyProtection="1">
      <alignment horizontal="center" vertical="center"/>
      <protection/>
    </xf>
    <xf numFmtId="167" fontId="118" fillId="0" borderId="17" xfId="34" applyNumberFormat="1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left" vertical="center" wrapText="1"/>
      <protection/>
    </xf>
    <xf numFmtId="167" fontId="118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 wrapText="1"/>
      <protection/>
    </xf>
    <xf numFmtId="165" fontId="117" fillId="34" borderId="15" xfId="34" applyFont="1" applyFill="1" applyBorder="1" applyAlignment="1" applyProtection="1">
      <alignment horizontal="left" vertical="center" wrapText="1"/>
      <protection/>
    </xf>
    <xf numFmtId="165" fontId="117" fillId="0" borderId="21" xfId="34" applyFont="1" applyFill="1" applyBorder="1" applyAlignment="1" applyProtection="1">
      <alignment horizontal="left" vertical="center" wrapText="1"/>
      <protection/>
    </xf>
    <xf numFmtId="165" fontId="117" fillId="0" borderId="16" xfId="34" applyFont="1" applyFill="1" applyBorder="1" applyAlignment="1" applyProtection="1">
      <alignment horizontal="left" vertical="center" wrapText="1"/>
      <protection/>
    </xf>
    <xf numFmtId="165" fontId="117" fillId="0" borderId="21" xfId="33" applyFont="1" applyFill="1" applyBorder="1" applyAlignment="1" applyProtection="1">
      <alignment vertical="center" wrapText="1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68" fontId="119" fillId="0" borderId="17" xfId="34" applyNumberFormat="1" applyFont="1" applyFill="1" applyBorder="1" applyAlignment="1" applyProtection="1">
      <alignment horizontal="left" vertical="center"/>
      <protection/>
    </xf>
    <xf numFmtId="167" fontId="118" fillId="0" borderId="22" xfId="34" applyNumberFormat="1" applyFont="1" applyFill="1" applyBorder="1" applyAlignment="1" applyProtection="1">
      <alignment horizontal="center" vertical="center"/>
      <protection/>
    </xf>
    <xf numFmtId="165" fontId="117" fillId="0" borderId="24" xfId="34" applyFont="1" applyFill="1" applyBorder="1" applyAlignment="1" applyProtection="1">
      <alignment horizontal="left" vertical="center" wrapText="1"/>
      <protection/>
    </xf>
    <xf numFmtId="165" fontId="117" fillId="0" borderId="23" xfId="34" applyFont="1" applyFill="1" applyBorder="1" applyAlignment="1" applyProtection="1">
      <alignment horizontal="left" vertical="center" wrapText="1"/>
      <protection/>
    </xf>
    <xf numFmtId="165" fontId="117" fillId="0" borderId="15" xfId="34" applyFont="1" applyFill="1" applyBorder="1" applyAlignment="1" applyProtection="1">
      <alignment horizontal="left" vertical="center" wrapText="1"/>
      <protection/>
    </xf>
    <xf numFmtId="0" fontId="134" fillId="0" borderId="32" xfId="0" applyFont="1" applyFill="1" applyBorder="1" applyAlignment="1" applyProtection="1">
      <alignment horizontal="center" vertical="center" wrapText="1"/>
      <protection/>
    </xf>
    <xf numFmtId="0" fontId="134" fillId="0" borderId="27" xfId="0" applyFont="1" applyFill="1" applyBorder="1" applyAlignment="1" applyProtection="1">
      <alignment horizontal="center" vertical="center" wrapText="1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73" fontId="119" fillId="0" borderId="17" xfId="34" applyNumberFormat="1" applyFont="1" applyFill="1" applyBorder="1" applyAlignment="1" applyProtection="1">
      <alignment horizontal="left" vertical="center"/>
      <protection/>
    </xf>
    <xf numFmtId="173" fontId="119" fillId="0" borderId="26" xfId="34" applyNumberFormat="1" applyFont="1" applyFill="1" applyBorder="1" applyAlignment="1" applyProtection="1">
      <alignment horizontal="left" vertical="center"/>
      <protection/>
    </xf>
    <xf numFmtId="173" fontId="119" fillId="0" borderId="22" xfId="34" applyNumberFormat="1" applyFont="1" applyFill="1" applyBorder="1" applyAlignment="1" applyProtection="1">
      <alignment horizontal="left" vertical="center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164" fontId="6" fillId="0" borderId="34" xfId="67" applyNumberFormat="1" applyFont="1" applyFill="1" applyBorder="1" applyAlignment="1">
      <alignment horizontal="center" vertical="center" wrapText="1"/>
    </xf>
    <xf numFmtId="164" fontId="6" fillId="0" borderId="35" xfId="67" applyNumberFormat="1" applyFont="1" applyFill="1" applyBorder="1" applyAlignment="1">
      <alignment horizontal="center" vertical="center" wrapText="1"/>
    </xf>
    <xf numFmtId="164" fontId="7" fillId="0" borderId="35" xfId="67" applyNumberFormat="1" applyFont="1" applyFill="1" applyBorder="1" applyAlignment="1">
      <alignment horizontal="center" vertical="center" wrapText="1"/>
    </xf>
    <xf numFmtId="1" fontId="1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67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 applyProtection="1">
      <alignment horizontal="center" vertical="center" wrapText="1"/>
      <protection/>
    </xf>
    <xf numFmtId="165" fontId="117" fillId="0" borderId="38" xfId="34" applyFont="1" applyFill="1" applyBorder="1" applyAlignment="1" applyProtection="1">
      <alignment horizontal="left" vertical="center" wrapText="1"/>
      <protection/>
    </xf>
    <xf numFmtId="165" fontId="117" fillId="0" borderId="28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7" fillId="0" borderId="18" xfId="34" applyFont="1" applyFill="1" applyBorder="1" applyAlignment="1" applyProtection="1">
      <alignment horizontal="left" vertical="center" wrapText="1"/>
      <protection/>
    </xf>
    <xf numFmtId="167" fontId="118" fillId="0" borderId="13" xfId="34" applyNumberFormat="1" applyFont="1" applyFill="1" applyBorder="1" applyAlignment="1" applyProtection="1">
      <alignment horizontal="center" vertical="center"/>
      <protection/>
    </xf>
    <xf numFmtId="167" fontId="118" fillId="0" borderId="23" xfId="34" applyNumberFormat="1" applyFont="1" applyFill="1" applyBorder="1" applyAlignment="1" applyProtection="1">
      <alignment horizontal="center" vertical="center"/>
      <protection/>
    </xf>
    <xf numFmtId="167" fontId="118" fillId="0" borderId="24" xfId="34" applyNumberFormat="1" applyFont="1" applyFill="1" applyBorder="1" applyAlignment="1" applyProtection="1">
      <alignment horizontal="center" vertical="center"/>
      <protection/>
    </xf>
    <xf numFmtId="167" fontId="121" fillId="0" borderId="23" xfId="34" applyNumberFormat="1" applyFont="1" applyFill="1" applyBorder="1" applyAlignment="1" applyProtection="1">
      <alignment horizontal="center" vertical="center"/>
      <protection/>
    </xf>
    <xf numFmtId="165" fontId="117" fillId="0" borderId="10" xfId="34" applyFont="1" applyFill="1" applyBorder="1" applyAlignment="1" applyProtection="1">
      <alignment horizontal="left" vertical="center" wrapText="1"/>
      <protection/>
    </xf>
    <xf numFmtId="168" fontId="119" fillId="0" borderId="10" xfId="34" applyNumberFormat="1" applyFont="1" applyFill="1" applyBorder="1" applyAlignment="1" applyProtection="1">
      <alignment horizontal="left" vertical="center" wrapText="1"/>
      <protection/>
    </xf>
    <xf numFmtId="165" fontId="117" fillId="0" borderId="30" xfId="34" applyFont="1" applyFill="1" applyBorder="1" applyAlignment="1" applyProtection="1">
      <alignment horizontal="left" vertical="center" wrapText="1"/>
      <protection/>
    </xf>
    <xf numFmtId="1" fontId="4" fillId="0" borderId="39" xfId="0" applyNumberFormat="1" applyFont="1" applyFill="1" applyBorder="1" applyAlignment="1">
      <alignment horizontal="left" vertical="center" wrapText="1"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49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2" xfId="0" applyFont="1" applyFill="1" applyBorder="1" applyAlignment="1" applyProtection="1">
      <alignment horizontal="left" vertical="center" wrapText="1"/>
      <protection/>
    </xf>
    <xf numFmtId="167" fontId="118" fillId="0" borderId="18" xfId="34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>
      <alignment horizontal="left" vertical="center" wrapText="1"/>
    </xf>
    <xf numFmtId="173" fontId="119" fillId="0" borderId="20" xfId="34" applyNumberFormat="1" applyFont="1" applyFill="1" applyBorder="1" applyAlignment="1" applyProtection="1">
      <alignment horizontal="left" vertical="center"/>
      <protection/>
    </xf>
    <xf numFmtId="164" fontId="6" fillId="0" borderId="44" xfId="67" applyNumberFormat="1" applyFont="1" applyFill="1" applyBorder="1" applyAlignment="1">
      <alignment horizontal="center" vertical="center" wrapText="1"/>
    </xf>
    <xf numFmtId="167" fontId="118" fillId="0" borderId="10" xfId="34" applyNumberFormat="1" applyFont="1" applyFill="1" applyBorder="1" applyAlignment="1" applyProtection="1">
      <alignment horizontal="center" vertical="center"/>
      <protection/>
    </xf>
    <xf numFmtId="167" fontId="118" fillId="0" borderId="38" xfId="34" applyNumberFormat="1" applyFont="1" applyFill="1" applyBorder="1" applyAlignment="1" applyProtection="1">
      <alignment horizontal="center" vertical="center"/>
      <protection/>
    </xf>
    <xf numFmtId="173" fontId="119" fillId="0" borderId="45" xfId="34" applyNumberFormat="1" applyFont="1" applyFill="1" applyBorder="1" applyAlignment="1" applyProtection="1">
      <alignment horizontal="left" vertical="center"/>
      <protection/>
    </xf>
    <xf numFmtId="1" fontId="4" fillId="0" borderId="46" xfId="0" applyNumberFormat="1" applyFont="1" applyFill="1" applyBorder="1" applyAlignment="1">
      <alignment horizontal="left" vertical="center" wrapText="1"/>
    </xf>
    <xf numFmtId="164" fontId="6" fillId="0" borderId="47" xfId="67" applyNumberFormat="1" applyFont="1" applyFill="1" applyBorder="1" applyAlignment="1">
      <alignment horizontal="center" vertical="center" wrapText="1"/>
    </xf>
    <xf numFmtId="167" fontId="118" fillId="0" borderId="36" xfId="34" applyNumberFormat="1" applyFont="1" applyFill="1" applyBorder="1" applyAlignment="1" applyProtection="1">
      <alignment horizontal="center" vertical="center"/>
      <protection/>
    </xf>
    <xf numFmtId="173" fontId="119" fillId="0" borderId="36" xfId="34" applyNumberFormat="1" applyFont="1" applyFill="1" applyBorder="1" applyAlignment="1" applyProtection="1">
      <alignment horizontal="left" vertical="center"/>
      <protection/>
    </xf>
    <xf numFmtId="165" fontId="25" fillId="0" borderId="28" xfId="33" applyFont="1" applyFill="1" applyBorder="1" applyAlignment="1" applyProtection="1">
      <alignment vertical="center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165" fontId="125" fillId="0" borderId="28" xfId="34" applyFont="1" applyFill="1" applyBorder="1" applyAlignment="1" applyProtection="1">
      <alignment vertical="center"/>
      <protection/>
    </xf>
    <xf numFmtId="165" fontId="25" fillId="0" borderId="28" xfId="34" applyFont="1" applyFill="1" applyBorder="1" applyAlignment="1" applyProtection="1">
      <alignment vertical="center"/>
      <protection/>
    </xf>
    <xf numFmtId="165" fontId="25" fillId="0" borderId="30" xfId="33" applyFont="1" applyFill="1" applyBorder="1" applyAlignment="1" applyProtection="1">
      <alignment vertical="center"/>
      <protection/>
    </xf>
    <xf numFmtId="165" fontId="2" fillId="0" borderId="28" xfId="33" applyFont="1" applyFill="1" applyBorder="1" applyAlignment="1" applyProtection="1">
      <alignment vertical="center"/>
      <protection/>
    </xf>
    <xf numFmtId="165" fontId="25" fillId="0" borderId="32" xfId="34" applyFont="1" applyFill="1" applyBorder="1" applyAlignment="1" applyProtection="1">
      <alignment horizontal="left" vertical="center"/>
      <protection/>
    </xf>
    <xf numFmtId="1" fontId="4" fillId="0" borderId="49" xfId="0" applyNumberFormat="1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left" vertical="center" wrapText="1"/>
    </xf>
    <xf numFmtId="165" fontId="25" fillId="0" borderId="51" xfId="33" applyFont="1" applyFill="1" applyBorder="1" applyAlignment="1" applyProtection="1">
      <alignment vertical="center"/>
      <protection/>
    </xf>
    <xf numFmtId="169" fontId="137" fillId="0" borderId="15" xfId="55" applyNumberFormat="1" applyFont="1" applyFill="1" applyBorder="1" applyAlignment="1" applyProtection="1">
      <alignment horizontal="center" vertical="center"/>
      <protection/>
    </xf>
    <xf numFmtId="169" fontId="137" fillId="0" borderId="21" xfId="55" applyNumberFormat="1" applyFont="1" applyFill="1" applyBorder="1" applyAlignment="1" applyProtection="1">
      <alignment horizontal="center" vertical="center"/>
      <protection/>
    </xf>
    <xf numFmtId="164" fontId="6" fillId="0" borderId="52" xfId="67" applyNumberFormat="1" applyFont="1" applyFill="1" applyBorder="1" applyAlignment="1">
      <alignment horizontal="center" vertical="center" wrapText="1"/>
    </xf>
    <xf numFmtId="164" fontId="6" fillId="0" borderId="53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7" fillId="0" borderId="0" xfId="34" applyFont="1" applyFill="1" applyBorder="1" applyAlignment="1" applyProtection="1">
      <alignment horizontal="left" vertical="center" wrapText="1"/>
      <protection/>
    </xf>
    <xf numFmtId="167" fontId="118" fillId="0" borderId="0" xfId="34" applyNumberFormat="1" applyFont="1" applyFill="1" applyBorder="1" applyAlignment="1" applyProtection="1">
      <alignment horizontal="center" vertical="center"/>
      <protection/>
    </xf>
    <xf numFmtId="168" fontId="119" fillId="0" borderId="0" xfId="34" applyNumberFormat="1" applyFont="1" applyFill="1" applyBorder="1" applyAlignment="1" applyProtection="1">
      <alignment horizontal="left" vertical="center" wrapText="1"/>
      <protection/>
    </xf>
    <xf numFmtId="165" fontId="117" fillId="0" borderId="13" xfId="34" applyFont="1" applyFill="1" applyBorder="1" applyAlignment="1" applyProtection="1">
      <alignment horizontal="left" vertical="center" wrapText="1"/>
      <protection/>
    </xf>
    <xf numFmtId="168" fontId="119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5" fontId="117" fillId="0" borderId="27" xfId="34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vertical="center" wrapText="1"/>
    </xf>
    <xf numFmtId="167" fontId="118" fillId="0" borderId="27" xfId="34" applyNumberFormat="1" applyFont="1" applyFill="1" applyBorder="1" applyAlignment="1" applyProtection="1">
      <alignment horizontal="center" vertical="center"/>
      <protection/>
    </xf>
    <xf numFmtId="168" fontId="119" fillId="0" borderId="27" xfId="34" applyNumberFormat="1" applyFont="1" applyFill="1" applyBorder="1" applyAlignment="1" applyProtection="1">
      <alignment horizontal="left" vertical="center" wrapText="1"/>
      <protection/>
    </xf>
    <xf numFmtId="168" fontId="119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1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8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53" xfId="0" applyNumberFormat="1" applyFont="1" applyBorder="1" applyAlignment="1">
      <alignment horizontal="center" vertical="center" wrapText="1"/>
    </xf>
    <xf numFmtId="0" fontId="21" fillId="36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9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horizontal="center" vertical="center" wrapText="1"/>
    </xf>
    <xf numFmtId="168" fontId="122" fillId="0" borderId="55" xfId="34" applyNumberFormat="1" applyFont="1" applyFill="1" applyBorder="1" applyAlignment="1" applyProtection="1">
      <alignment horizontal="left" vertical="center" wrapText="1"/>
      <protection/>
    </xf>
    <xf numFmtId="168" fontId="122" fillId="0" borderId="56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140" fillId="0" borderId="11" xfId="0" applyFont="1" applyBorder="1" applyAlignment="1">
      <alignment vertical="center"/>
    </xf>
    <xf numFmtId="173" fontId="119" fillId="0" borderId="10" xfId="34" applyNumberFormat="1" applyFont="1" applyFill="1" applyBorder="1" applyAlignment="1" applyProtection="1">
      <alignment horizontal="left" vertical="center" wrapText="1"/>
      <protection/>
    </xf>
    <xf numFmtId="173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41" fillId="0" borderId="57" xfId="0" applyFont="1" applyFill="1" applyBorder="1" applyAlignment="1" applyProtection="1">
      <alignment horizontal="center" vertical="center" wrapText="1"/>
      <protection/>
    </xf>
    <xf numFmtId="0" fontId="141" fillId="0" borderId="58" xfId="0" applyFont="1" applyFill="1" applyBorder="1" applyAlignment="1" applyProtection="1">
      <alignment horizontal="center" vertical="center" wrapText="1"/>
      <protection/>
    </xf>
    <xf numFmtId="0" fontId="141" fillId="0" borderId="59" xfId="0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Fill="1" applyBorder="1" applyAlignment="1">
      <alignment horizontal="centerContinuous" vertical="center" wrapText="1"/>
    </xf>
    <xf numFmtId="49" fontId="122" fillId="0" borderId="11" xfId="34" applyNumberFormat="1" applyFont="1" applyFill="1" applyBorder="1" applyAlignment="1" applyProtection="1">
      <alignment horizontal="left" vertical="center" wrapText="1"/>
      <protection/>
    </xf>
    <xf numFmtId="165" fontId="130" fillId="0" borderId="18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5" fillId="0" borderId="11" xfId="0" applyFont="1" applyBorder="1" applyAlignment="1">
      <alignment wrapText="1"/>
    </xf>
    <xf numFmtId="167" fontId="118" fillId="0" borderId="60" xfId="34" applyNumberFormat="1" applyFont="1" applyFill="1" applyBorder="1" applyAlignment="1" applyProtection="1">
      <alignment horizontal="center" vertical="center"/>
      <protection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7" borderId="53" xfId="0" applyNumberFormat="1" applyFont="1" applyFill="1" applyBorder="1" applyAlignment="1">
      <alignment horizontal="left" vertical="center" wrapText="1"/>
    </xf>
    <xf numFmtId="0" fontId="25" fillId="37" borderId="38" xfId="0" applyFont="1" applyFill="1" applyBorder="1" applyAlignment="1">
      <alignment horizontal="left" vertical="center" wrapText="1"/>
    </xf>
    <xf numFmtId="0" fontId="24" fillId="37" borderId="38" xfId="0" applyFont="1" applyFill="1" applyBorder="1" applyAlignment="1">
      <alignment horizontal="center" vertical="center" wrapText="1"/>
    </xf>
    <xf numFmtId="1" fontId="24" fillId="37" borderId="38" xfId="0" applyNumberFormat="1" applyFont="1" applyFill="1" applyBorder="1" applyAlignment="1">
      <alignment horizontal="center" vertical="center" wrapText="1"/>
    </xf>
    <xf numFmtId="168" fontId="122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53" xfId="0" applyNumberFormat="1" applyFont="1" applyFill="1" applyBorder="1" applyAlignment="1">
      <alignment horizontal="left" vertical="center" wrapText="1"/>
    </xf>
    <xf numFmtId="0" fontId="9" fillId="34" borderId="38" xfId="0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 vertical="center" wrapText="1"/>
      <protection/>
    </xf>
    <xf numFmtId="1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15" fillId="0" borderId="38" xfId="0" applyFont="1" applyBorder="1" applyAlignment="1">
      <alignment vertical="center" wrapText="1"/>
    </xf>
    <xf numFmtId="1" fontId="122" fillId="38" borderId="11" xfId="0" applyNumberFormat="1" applyFont="1" applyFill="1" applyBorder="1" applyAlignment="1">
      <alignment horizontal="center" vertical="center"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5" fontId="122" fillId="0" borderId="38" xfId="34" applyFont="1" applyFill="1" applyBorder="1" applyAlignment="1" applyProtection="1">
      <alignment horizontal="left" vertical="center"/>
      <protection/>
    </xf>
    <xf numFmtId="165" fontId="116" fillId="0" borderId="53" xfId="34" applyFont="1" applyFill="1" applyBorder="1" applyAlignment="1" applyProtection="1">
      <alignment horizontal="left" vertical="center"/>
      <protection/>
    </xf>
    <xf numFmtId="165" fontId="116" fillId="0" borderId="38" xfId="34" applyFont="1" applyFill="1" applyBorder="1" applyAlignment="1" applyProtection="1">
      <alignment horizontal="left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1" fontId="9" fillId="0" borderId="52" xfId="0" applyNumberFormat="1" applyFont="1" applyBorder="1" applyAlignment="1">
      <alignment horizontal="left" vertical="center" wrapText="1"/>
    </xf>
    <xf numFmtId="1" fontId="4" fillId="0" borderId="52" xfId="0" applyNumberFormat="1" applyFont="1" applyBorder="1" applyAlignment="1">
      <alignment horizontal="left" vertical="center" wrapText="1"/>
    </xf>
    <xf numFmtId="1" fontId="118" fillId="39" borderId="11" xfId="34" applyNumberFormat="1" applyFont="1" applyFill="1" applyBorder="1" applyAlignment="1" applyProtection="1">
      <alignment horizontal="center" vertical="center"/>
      <protection/>
    </xf>
    <xf numFmtId="1" fontId="121" fillId="39" borderId="11" xfId="34" applyNumberFormat="1" applyFont="1" applyFill="1" applyBorder="1" applyAlignment="1" applyProtection="1">
      <alignment horizontal="center" vertical="center"/>
      <protection/>
    </xf>
    <xf numFmtId="1" fontId="121" fillId="0" borderId="11" xfId="34" applyNumberFormat="1" applyFont="1" applyFill="1" applyBorder="1" applyAlignment="1" applyProtection="1">
      <alignment horizontal="center" vertical="center"/>
      <protection/>
    </xf>
    <xf numFmtId="1" fontId="118" fillId="0" borderId="11" xfId="34" applyNumberFormat="1" applyFont="1" applyFill="1" applyBorder="1" applyAlignment="1" applyProtection="1">
      <alignment horizontal="center" vertical="center" wrapText="1"/>
      <protection/>
    </xf>
    <xf numFmtId="1" fontId="121" fillId="0" borderId="11" xfId="34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65" fontId="7" fillId="0" borderId="23" xfId="34" applyFont="1" applyFill="1" applyBorder="1" applyAlignment="1" applyProtection="1">
      <alignment horizontal="left" vertical="center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1" fontId="24" fillId="0" borderId="11" xfId="34" applyNumberFormat="1" applyFont="1" applyFill="1" applyBorder="1" applyAlignment="1" applyProtection="1">
      <alignment horizontal="center" vertical="center"/>
      <protection/>
    </xf>
    <xf numFmtId="165" fontId="6" fillId="0" borderId="23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/>
      <protection/>
    </xf>
    <xf numFmtId="165" fontId="9" fillId="0" borderId="23" xfId="34" applyFont="1" applyFill="1" applyBorder="1" applyAlignment="1" applyProtection="1">
      <alignment horizontal="left" vertical="center"/>
      <protection/>
    </xf>
    <xf numFmtId="165" fontId="9" fillId="0" borderId="18" xfId="34" applyFont="1" applyFill="1" applyBorder="1" applyAlignment="1" applyProtection="1">
      <alignment horizontal="left" vertical="center"/>
      <protection/>
    </xf>
    <xf numFmtId="0" fontId="4" fillId="36" borderId="53" xfId="57" applyNumberFormat="1" applyFont="1" applyFill="1" applyBorder="1" applyAlignment="1">
      <alignment horizontal="left" vertical="center"/>
      <protection/>
    </xf>
    <xf numFmtId="1" fontId="13" fillId="39" borderId="11" xfId="34" applyNumberFormat="1" applyFont="1" applyFill="1" applyBorder="1" applyAlignment="1" applyProtection="1">
      <alignment horizontal="center" vertical="center"/>
      <protection/>
    </xf>
    <xf numFmtId="1" fontId="24" fillId="39" borderId="11" xfId="34" applyNumberFormat="1" applyFont="1" applyFill="1" applyBorder="1" applyAlignment="1" applyProtection="1">
      <alignment horizontal="center" vertical="center"/>
      <protection/>
    </xf>
    <xf numFmtId="1" fontId="24" fillId="0" borderId="11" xfId="34" applyNumberFormat="1" applyFont="1" applyFill="1" applyBorder="1" applyAlignment="1" applyProtection="1">
      <alignment horizontal="center" vertical="center" wrapText="1"/>
      <protection/>
    </xf>
    <xf numFmtId="0" fontId="4" fillId="36" borderId="38" xfId="57" applyNumberFormat="1" applyFont="1" applyFill="1" applyBorder="1" applyAlignment="1">
      <alignment horizontal="left" vertical="center"/>
      <protection/>
    </xf>
    <xf numFmtId="165" fontId="6" fillId="0" borderId="27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 wrapText="1"/>
      <protection/>
    </xf>
    <xf numFmtId="165" fontId="6" fillId="0" borderId="0" xfId="34" applyFont="1" applyFill="1" applyBorder="1" applyAlignment="1" applyProtection="1">
      <alignment horizontal="left" vertical="center"/>
      <protection/>
    </xf>
    <xf numFmtId="167" fontId="13" fillId="0" borderId="11" xfId="34" applyNumberFormat="1" applyFont="1" applyFill="1" applyBorder="1" applyAlignment="1" applyProtection="1">
      <alignment horizontal="center" vertical="center"/>
      <protection/>
    </xf>
    <xf numFmtId="167" fontId="13" fillId="39" borderId="11" xfId="34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36" borderId="11" xfId="58" applyNumberFormat="1" applyFont="1" applyFill="1" applyBorder="1" applyAlignment="1">
      <alignment horizontal="left" vertical="center"/>
      <protection/>
    </xf>
    <xf numFmtId="0" fontId="4" fillId="0" borderId="11" xfId="58" applyNumberFormat="1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65" fontId="117" fillId="34" borderId="10" xfId="34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>
      <alignment horizontal="left" vertical="center" wrapText="1"/>
    </xf>
    <xf numFmtId="165" fontId="125" fillId="0" borderId="32" xfId="34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4" fillId="31" borderId="27" xfId="0" applyFont="1" applyFill="1" applyBorder="1" applyAlignment="1" applyProtection="1">
      <alignment horizontal="center" vertical="center" wrapText="1"/>
      <protection/>
    </xf>
    <xf numFmtId="0" fontId="134" fillId="31" borderId="32" xfId="0" applyFont="1" applyFill="1" applyBorder="1" applyAlignment="1" applyProtection="1">
      <alignment horizontal="center" vertical="center" wrapText="1"/>
      <protection/>
    </xf>
    <xf numFmtId="0" fontId="134" fillId="31" borderId="38" xfId="0" applyFont="1" applyFill="1" applyBorder="1" applyAlignment="1" applyProtection="1">
      <alignment horizontal="center" vertical="center" wrapText="1"/>
      <protection/>
    </xf>
    <xf numFmtId="0" fontId="134" fillId="31" borderId="28" xfId="0" applyFont="1" applyFill="1" applyBorder="1" applyAlignment="1" applyProtection="1">
      <alignment horizontal="center" vertical="center" wrapText="1"/>
      <protection/>
    </xf>
    <xf numFmtId="0" fontId="17" fillId="33" borderId="53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left" wrapText="1"/>
      <protection/>
    </xf>
    <xf numFmtId="0" fontId="17" fillId="33" borderId="38" xfId="0" applyFont="1" applyFill="1" applyBorder="1" applyAlignment="1" applyProtection="1">
      <alignment horizontal="left" wrapText="1"/>
      <protection/>
    </xf>
    <xf numFmtId="0" fontId="17" fillId="33" borderId="28" xfId="0" applyFont="1" applyFill="1" applyBorder="1" applyAlignment="1" applyProtection="1">
      <alignment horizontal="left" wrapText="1"/>
      <protection/>
    </xf>
    <xf numFmtId="0" fontId="2" fillId="37" borderId="11" xfId="0" applyFont="1" applyFill="1" applyBorder="1" applyAlignment="1">
      <alignment horizontal="center" vertical="center" wrapText="1"/>
    </xf>
    <xf numFmtId="0" fontId="142" fillId="33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5" fillId="31" borderId="38" xfId="0" applyFont="1" applyFill="1" applyBorder="1" applyAlignment="1" applyProtection="1">
      <alignment horizontal="center" vertical="center" wrapText="1"/>
      <protection/>
    </xf>
    <xf numFmtId="0" fontId="5" fillId="31" borderId="27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1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17" fillId="33" borderId="30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5" fontId="125" fillId="0" borderId="17" xfId="34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/>
    </xf>
    <xf numFmtId="49" fontId="128" fillId="0" borderId="17" xfId="34" applyNumberFormat="1" applyFont="1" applyFill="1" applyBorder="1" applyAlignment="1" applyProtection="1">
      <alignment horizontal="center" vertical="top" wrapText="1"/>
      <protection/>
    </xf>
    <xf numFmtId="165" fontId="137" fillId="0" borderId="23" xfId="34" applyFont="1" applyFill="1" applyBorder="1" applyAlignment="1" applyProtection="1">
      <alignment horizontal="center" vertical="top" wrapText="1" shrinkToFit="1"/>
      <protection/>
    </xf>
    <xf numFmtId="165" fontId="128" fillId="0" borderId="17" xfId="34" applyFont="1" applyFill="1" applyBorder="1" applyAlignment="1" applyProtection="1">
      <alignment horizontal="center" vertical="top" wrapText="1"/>
      <protection/>
    </xf>
    <xf numFmtId="165" fontId="125" fillId="0" borderId="17" xfId="34" applyFont="1" applyFill="1" applyBorder="1" applyAlignment="1" applyProtection="1">
      <alignment horizontal="left" vertical="center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19" fillId="0" borderId="17" xfId="34" applyFont="1" applyFill="1" applyBorder="1" applyAlignment="1" applyProtection="1">
      <alignment horizontal="right"/>
      <protection/>
    </xf>
    <xf numFmtId="165" fontId="125" fillId="0" borderId="20" xfId="34" applyFont="1" applyFill="1" applyBorder="1" applyAlignment="1" applyProtection="1">
      <alignment horizontal="center" vertical="center" wrapText="1"/>
      <protection/>
    </xf>
    <xf numFmtId="165" fontId="125" fillId="0" borderId="19" xfId="34" applyFont="1" applyFill="1" applyBorder="1" applyAlignment="1" applyProtection="1">
      <alignment horizontal="center" vertical="center" wrapText="1"/>
      <protection/>
    </xf>
    <xf numFmtId="165" fontId="125" fillId="0" borderId="14" xfId="3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5" fontId="125" fillId="0" borderId="17" xfId="34" applyFont="1" applyFill="1" applyBorder="1" applyAlignment="1" applyProtection="1">
      <alignment horizontal="left"/>
      <protection/>
    </xf>
    <xf numFmtId="165" fontId="118" fillId="35" borderId="22" xfId="34" applyFont="1" applyFill="1" applyBorder="1" applyAlignment="1" applyProtection="1">
      <alignment horizontal="center"/>
      <protection/>
    </xf>
    <xf numFmtId="165" fontId="118" fillId="35" borderId="23" xfId="34" applyFont="1" applyFill="1" applyBorder="1" applyAlignment="1" applyProtection="1">
      <alignment horizontal="center"/>
      <protection/>
    </xf>
    <xf numFmtId="165" fontId="118" fillId="35" borderId="21" xfId="34" applyFont="1" applyFill="1" applyBorder="1" applyAlignment="1" applyProtection="1">
      <alignment horizontal="center"/>
      <protection/>
    </xf>
    <xf numFmtId="0" fontId="143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30" fillId="33" borderId="30" xfId="34" applyFont="1" applyFill="1" applyBorder="1" applyAlignment="1" applyProtection="1">
      <alignment horizontal="center" vertical="center"/>
      <protection/>
    </xf>
    <xf numFmtId="165" fontId="119" fillId="0" borderId="11" xfId="34" applyFont="1" applyFill="1" applyBorder="1" applyAlignment="1" applyProtection="1">
      <alignment horizontal="center"/>
      <protection/>
    </xf>
    <xf numFmtId="165" fontId="118" fillId="35" borderId="26" xfId="34" applyFont="1" applyFill="1" applyBorder="1" applyAlignment="1" applyProtection="1">
      <alignment horizontal="center"/>
      <protection/>
    </xf>
    <xf numFmtId="165" fontId="118" fillId="35" borderId="24" xfId="34" applyFont="1" applyFill="1" applyBorder="1" applyAlignment="1" applyProtection="1">
      <alignment horizontal="center"/>
      <protection/>
    </xf>
    <xf numFmtId="165" fontId="118" fillId="35" borderId="15" xfId="34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40" customWidth="1"/>
    <col min="10" max="10" width="9.140625" style="4" customWidth="1"/>
    <col min="11" max="11" width="9.140625" style="164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238"/>
      <c r="J1" s="5"/>
      <c r="K1" s="162"/>
    </row>
    <row r="2" spans="1:11" ht="27.7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238"/>
      <c r="J2" s="5"/>
      <c r="K2" s="162"/>
    </row>
    <row r="3" spans="1:11" ht="15" customHeight="1">
      <c r="A3" s="458" t="s">
        <v>47</v>
      </c>
      <c r="B3" s="458"/>
      <c r="C3" s="458"/>
      <c r="D3" s="458"/>
      <c r="E3" s="458"/>
      <c r="F3" s="458"/>
      <c r="G3" s="458"/>
      <c r="H3" s="5"/>
      <c r="I3" s="238"/>
      <c r="J3" s="9"/>
      <c r="K3" s="162"/>
    </row>
    <row r="4" spans="1:11" ht="15" customHeight="1">
      <c r="A4" s="199">
        <v>4640016936885</v>
      </c>
      <c r="B4" s="422" t="s">
        <v>1151</v>
      </c>
      <c r="C4" s="421">
        <v>1300</v>
      </c>
      <c r="D4" s="357">
        <f aca="true" t="shared" si="0" ref="D4:D35">C4*$N$10</f>
        <v>1235</v>
      </c>
      <c r="E4" s="357">
        <f aca="true" t="shared" si="1" ref="E4:E35">C4*$M$10</f>
        <v>1170</v>
      </c>
      <c r="F4" s="359" t="s">
        <v>986</v>
      </c>
      <c r="G4" s="36" t="s">
        <v>36</v>
      </c>
      <c r="H4" s="5"/>
      <c r="I4" s="238"/>
      <c r="J4" s="9"/>
      <c r="K4" s="162"/>
    </row>
    <row r="5" spans="1:11" ht="15">
      <c r="A5" s="199">
        <v>4640016936892</v>
      </c>
      <c r="B5" s="423" t="s">
        <v>1152</v>
      </c>
      <c r="C5" s="432">
        <v>1560</v>
      </c>
      <c r="D5" s="357">
        <f t="shared" si="0"/>
        <v>1482</v>
      </c>
      <c r="E5" s="357">
        <f t="shared" si="1"/>
        <v>1404</v>
      </c>
      <c r="F5" s="359" t="s">
        <v>539</v>
      </c>
      <c r="G5" s="8" t="s">
        <v>32</v>
      </c>
      <c r="H5" s="5"/>
      <c r="I5" s="238"/>
      <c r="J5" s="9"/>
      <c r="K5" s="162"/>
    </row>
    <row r="6" spans="1:11" s="6" customFormat="1" ht="22.5">
      <c r="A6" s="199">
        <v>4640016932917</v>
      </c>
      <c r="B6" s="422" t="s">
        <v>700</v>
      </c>
      <c r="C6" s="421">
        <v>2500</v>
      </c>
      <c r="D6" s="357">
        <f t="shared" si="0"/>
        <v>2375</v>
      </c>
      <c r="E6" s="429">
        <f t="shared" si="1"/>
        <v>2250</v>
      </c>
      <c r="F6" s="430" t="s">
        <v>865</v>
      </c>
      <c r="G6" s="36" t="s">
        <v>36</v>
      </c>
      <c r="H6" s="9"/>
      <c r="I6" s="239"/>
      <c r="K6" s="163"/>
    </row>
    <row r="7" spans="1:11" s="6" customFormat="1" ht="15">
      <c r="A7" s="199">
        <v>4640016930692</v>
      </c>
      <c r="B7" s="431" t="s">
        <v>473</v>
      </c>
      <c r="C7" s="432">
        <v>2500</v>
      </c>
      <c r="D7" s="357">
        <f t="shared" si="0"/>
        <v>2375</v>
      </c>
      <c r="E7" s="429">
        <f t="shared" si="1"/>
        <v>2250</v>
      </c>
      <c r="F7" s="433" t="s">
        <v>474</v>
      </c>
      <c r="G7" s="11" t="s">
        <v>32</v>
      </c>
      <c r="H7" s="9"/>
      <c r="I7" s="239"/>
      <c r="J7" s="9"/>
      <c r="K7" s="163"/>
    </row>
    <row r="8" spans="1:11" s="6" customFormat="1" ht="15">
      <c r="A8" s="199">
        <v>4640016932283</v>
      </c>
      <c r="B8" s="431" t="s">
        <v>49</v>
      </c>
      <c r="C8" s="432">
        <v>2500</v>
      </c>
      <c r="D8" s="357">
        <f t="shared" si="0"/>
        <v>2375</v>
      </c>
      <c r="E8" s="429">
        <f t="shared" si="1"/>
        <v>2250</v>
      </c>
      <c r="F8" s="433" t="s">
        <v>475</v>
      </c>
      <c r="G8" s="11" t="s">
        <v>32</v>
      </c>
      <c r="H8" s="9"/>
      <c r="I8" s="239"/>
      <c r="J8" s="9"/>
      <c r="K8" s="163"/>
    </row>
    <row r="9" spans="1:11" s="6" customFormat="1" ht="15">
      <c r="A9" s="199">
        <v>4640016930715</v>
      </c>
      <c r="B9" s="431" t="s">
        <v>536</v>
      </c>
      <c r="C9" s="434">
        <v>2500</v>
      </c>
      <c r="D9" s="34">
        <f t="shared" si="0"/>
        <v>2375</v>
      </c>
      <c r="E9" s="34">
        <f t="shared" si="1"/>
        <v>2250</v>
      </c>
      <c r="F9" s="433" t="s">
        <v>537</v>
      </c>
      <c r="G9" s="11" t="s">
        <v>32</v>
      </c>
      <c r="H9" s="9"/>
      <c r="I9" s="239"/>
      <c r="J9" s="9"/>
      <c r="K9" s="163"/>
    </row>
    <row r="10" spans="1:14" s="6" customFormat="1" ht="22.5">
      <c r="A10" s="199">
        <v>4640016932887</v>
      </c>
      <c r="B10" s="172" t="s">
        <v>701</v>
      </c>
      <c r="C10" s="424">
        <v>1450</v>
      </c>
      <c r="D10" s="34">
        <f t="shared" si="0"/>
        <v>1377.5</v>
      </c>
      <c r="E10" s="34">
        <f t="shared" si="1"/>
        <v>1305</v>
      </c>
      <c r="F10" s="37" t="s">
        <v>876</v>
      </c>
      <c r="G10" s="36" t="s">
        <v>36</v>
      </c>
      <c r="H10" s="9"/>
      <c r="I10" s="239"/>
      <c r="J10" s="9"/>
      <c r="K10" s="163"/>
      <c r="M10" s="6">
        <v>0.9</v>
      </c>
      <c r="N10" s="6">
        <v>0.95</v>
      </c>
    </row>
    <row r="11" spans="1:14" s="6" customFormat="1" ht="15">
      <c r="A11" s="199">
        <v>4640016932870</v>
      </c>
      <c r="B11" s="175" t="s">
        <v>702</v>
      </c>
      <c r="C11" s="425">
        <v>1740</v>
      </c>
      <c r="D11" s="34">
        <f t="shared" si="0"/>
        <v>1653</v>
      </c>
      <c r="E11" s="34">
        <f t="shared" si="1"/>
        <v>1566</v>
      </c>
      <c r="F11" s="37" t="s">
        <v>539</v>
      </c>
      <c r="G11" s="11" t="s">
        <v>32</v>
      </c>
      <c r="H11" s="9"/>
      <c r="I11" s="239"/>
      <c r="J11" s="9"/>
      <c r="K11" s="163"/>
      <c r="M11" s="6">
        <v>0.9</v>
      </c>
      <c r="N11" s="6">
        <v>0.95</v>
      </c>
    </row>
    <row r="12" spans="1:14" s="6" customFormat="1" ht="15">
      <c r="A12" s="199">
        <v>4640016932863</v>
      </c>
      <c r="B12" s="175" t="s">
        <v>703</v>
      </c>
      <c r="C12" s="425">
        <v>1740</v>
      </c>
      <c r="D12" s="34">
        <f t="shared" si="0"/>
        <v>1653</v>
      </c>
      <c r="E12" s="34">
        <f t="shared" si="1"/>
        <v>1566</v>
      </c>
      <c r="F12" s="37" t="s">
        <v>540</v>
      </c>
      <c r="G12" s="11" t="s">
        <v>32</v>
      </c>
      <c r="H12" s="9"/>
      <c r="I12" s="239"/>
      <c r="J12" s="9"/>
      <c r="K12" s="163"/>
      <c r="M12" s="6">
        <v>0.9</v>
      </c>
      <c r="N12" s="6">
        <v>0.95</v>
      </c>
    </row>
    <row r="13" spans="1:11" s="6" customFormat="1" ht="15">
      <c r="A13" s="199">
        <v>4640016930616</v>
      </c>
      <c r="B13" s="175" t="s">
        <v>538</v>
      </c>
      <c r="C13" s="425">
        <v>1450</v>
      </c>
      <c r="D13" s="34">
        <f t="shared" si="0"/>
        <v>1377.5</v>
      </c>
      <c r="E13" s="34">
        <f t="shared" si="1"/>
        <v>1305</v>
      </c>
      <c r="F13" s="37" t="s">
        <v>542</v>
      </c>
      <c r="G13" s="11" t="s">
        <v>32</v>
      </c>
      <c r="H13" s="9"/>
      <c r="I13" s="239"/>
      <c r="J13" s="9"/>
      <c r="K13" s="163"/>
    </row>
    <row r="14" spans="1:11" s="6" customFormat="1" ht="15">
      <c r="A14" s="199">
        <v>4640016930609</v>
      </c>
      <c r="B14" s="175" t="s">
        <v>541</v>
      </c>
      <c r="C14" s="425">
        <v>1740</v>
      </c>
      <c r="D14" s="34">
        <f t="shared" si="0"/>
        <v>1653</v>
      </c>
      <c r="E14" s="34">
        <f t="shared" si="1"/>
        <v>1566</v>
      </c>
      <c r="F14" s="37" t="s">
        <v>543</v>
      </c>
      <c r="G14" s="11" t="s">
        <v>32</v>
      </c>
      <c r="H14" s="9"/>
      <c r="I14" s="239"/>
      <c r="J14" s="9"/>
      <c r="K14" s="163"/>
    </row>
    <row r="15" spans="1:11" s="6" customFormat="1" ht="22.5">
      <c r="A15" s="203">
        <v>4640016930722</v>
      </c>
      <c r="B15" s="435" t="s">
        <v>44</v>
      </c>
      <c r="C15" s="436">
        <v>2990</v>
      </c>
      <c r="D15" s="34">
        <f t="shared" si="0"/>
        <v>2840.5</v>
      </c>
      <c r="E15" s="34">
        <f t="shared" si="1"/>
        <v>2691</v>
      </c>
      <c r="F15" s="433" t="s">
        <v>1314</v>
      </c>
      <c r="G15" s="36" t="s">
        <v>36</v>
      </c>
      <c r="H15" s="9"/>
      <c r="I15" s="239"/>
      <c r="J15" s="9"/>
      <c r="K15" s="163"/>
    </row>
    <row r="16" spans="1:11" s="6" customFormat="1" ht="15">
      <c r="A16" s="203">
        <v>4640016932924</v>
      </c>
      <c r="B16" s="431" t="s">
        <v>704</v>
      </c>
      <c r="C16" s="434">
        <v>3590</v>
      </c>
      <c r="D16" s="34">
        <f t="shared" si="0"/>
        <v>3410.5</v>
      </c>
      <c r="E16" s="34">
        <f t="shared" si="1"/>
        <v>3231</v>
      </c>
      <c r="F16" s="433" t="s">
        <v>1323</v>
      </c>
      <c r="G16" s="11" t="s">
        <v>32</v>
      </c>
      <c r="H16" s="9"/>
      <c r="I16" s="239"/>
      <c r="J16" s="9"/>
      <c r="K16" s="163"/>
    </row>
    <row r="17" spans="1:11" s="6" customFormat="1" ht="23.25" customHeight="1">
      <c r="A17" s="199">
        <v>4640016936861</v>
      </c>
      <c r="B17" s="255" t="s">
        <v>1153</v>
      </c>
      <c r="C17" s="426">
        <v>2100</v>
      </c>
      <c r="D17" s="34">
        <f t="shared" si="0"/>
        <v>1995</v>
      </c>
      <c r="E17" s="34">
        <f t="shared" si="1"/>
        <v>1890</v>
      </c>
      <c r="F17" s="37" t="s">
        <v>914</v>
      </c>
      <c r="G17" s="36" t="s">
        <v>36</v>
      </c>
      <c r="H17" s="9"/>
      <c r="I17" s="239"/>
      <c r="J17" s="9"/>
      <c r="K17" s="163"/>
    </row>
    <row r="18" spans="1:11" s="6" customFormat="1" ht="18" customHeight="1">
      <c r="A18" s="199">
        <v>4640016936878</v>
      </c>
      <c r="B18" s="173" t="s">
        <v>1154</v>
      </c>
      <c r="C18" s="426">
        <v>2520</v>
      </c>
      <c r="D18" s="34">
        <f t="shared" si="0"/>
        <v>2394</v>
      </c>
      <c r="E18" s="34">
        <f t="shared" si="1"/>
        <v>2268</v>
      </c>
      <c r="F18" s="37" t="s">
        <v>539</v>
      </c>
      <c r="G18" s="8" t="s">
        <v>32</v>
      </c>
      <c r="H18" s="9"/>
      <c r="I18" s="239"/>
      <c r="J18" s="9"/>
      <c r="K18" s="163"/>
    </row>
    <row r="19" spans="1:11" s="12" customFormat="1" ht="22.5">
      <c r="A19" s="203">
        <v>4640016930685</v>
      </c>
      <c r="B19" s="174" t="s">
        <v>48</v>
      </c>
      <c r="C19" s="427">
        <v>2300</v>
      </c>
      <c r="D19" s="34">
        <f t="shared" si="0"/>
        <v>2185</v>
      </c>
      <c r="E19" s="34">
        <f t="shared" si="1"/>
        <v>2070</v>
      </c>
      <c r="F19" s="37" t="s">
        <v>1150</v>
      </c>
      <c r="G19" s="36" t="s">
        <v>36</v>
      </c>
      <c r="H19" s="14"/>
      <c r="I19" s="239"/>
      <c r="J19" s="15"/>
      <c r="K19" s="163"/>
    </row>
    <row r="20" spans="1:11" s="12" customFormat="1" ht="15">
      <c r="A20" s="203">
        <v>4640016930678</v>
      </c>
      <c r="B20" s="173" t="s">
        <v>544</v>
      </c>
      <c r="C20" s="428">
        <v>2750</v>
      </c>
      <c r="D20" s="34">
        <f t="shared" si="0"/>
        <v>2612.5</v>
      </c>
      <c r="E20" s="34">
        <f t="shared" si="1"/>
        <v>2475</v>
      </c>
      <c r="F20" s="37" t="s">
        <v>539</v>
      </c>
      <c r="G20" s="11" t="s">
        <v>32</v>
      </c>
      <c r="H20" s="14"/>
      <c r="I20" s="239"/>
      <c r="J20" s="15"/>
      <c r="K20" s="163"/>
    </row>
    <row r="21" spans="1:11" s="6" customFormat="1" ht="15">
      <c r="A21" s="203">
        <v>4640016932900</v>
      </c>
      <c r="B21" s="173" t="s">
        <v>705</v>
      </c>
      <c r="C21" s="426">
        <v>2750</v>
      </c>
      <c r="D21" s="34">
        <f t="shared" si="0"/>
        <v>2612.5</v>
      </c>
      <c r="E21" s="34">
        <f t="shared" si="1"/>
        <v>2475</v>
      </c>
      <c r="F21" s="37" t="s">
        <v>573</v>
      </c>
      <c r="G21" s="11" t="s">
        <v>32</v>
      </c>
      <c r="H21" s="9"/>
      <c r="I21" s="239"/>
      <c r="J21" s="9"/>
      <c r="K21" s="163"/>
    </row>
    <row r="22" spans="1:11" s="6" customFormat="1" ht="15">
      <c r="A22" s="203">
        <v>4640016932894</v>
      </c>
      <c r="B22" s="173" t="s">
        <v>706</v>
      </c>
      <c r="C22" s="426">
        <v>2750</v>
      </c>
      <c r="D22" s="34">
        <f t="shared" si="0"/>
        <v>2612.5</v>
      </c>
      <c r="E22" s="34">
        <f t="shared" si="1"/>
        <v>2475</v>
      </c>
      <c r="F22" s="37" t="s">
        <v>539</v>
      </c>
      <c r="G22" s="11" t="s">
        <v>32</v>
      </c>
      <c r="H22" s="9"/>
      <c r="I22" s="239"/>
      <c r="J22" s="9"/>
      <c r="K22" s="163"/>
    </row>
    <row r="23" spans="1:11" s="12" customFormat="1" ht="15.75">
      <c r="A23" s="199">
        <v>4640016930753</v>
      </c>
      <c r="B23" s="437" t="s">
        <v>545</v>
      </c>
      <c r="C23" s="436">
        <v>2500</v>
      </c>
      <c r="D23" s="34">
        <f t="shared" si="0"/>
        <v>2375</v>
      </c>
      <c r="E23" s="34">
        <f t="shared" si="1"/>
        <v>2250</v>
      </c>
      <c r="F23" s="433" t="s">
        <v>46</v>
      </c>
      <c r="G23" s="36" t="s">
        <v>36</v>
      </c>
      <c r="H23" s="14"/>
      <c r="I23" s="239"/>
      <c r="J23" s="15"/>
      <c r="K23" s="163"/>
    </row>
    <row r="24" spans="1:11" s="12" customFormat="1" ht="15.75">
      <c r="A24" s="199">
        <v>4640016936298</v>
      </c>
      <c r="B24" s="438" t="s">
        <v>51</v>
      </c>
      <c r="C24" s="436">
        <v>2600</v>
      </c>
      <c r="D24" s="34">
        <f t="shared" si="0"/>
        <v>2470</v>
      </c>
      <c r="E24" s="34">
        <f t="shared" si="1"/>
        <v>2340</v>
      </c>
      <c r="F24" s="433" t="s">
        <v>1315</v>
      </c>
      <c r="G24" s="36" t="s">
        <v>36</v>
      </c>
      <c r="H24" s="14"/>
      <c r="I24" s="239"/>
      <c r="J24" s="15"/>
      <c r="K24" s="163"/>
    </row>
    <row r="25" spans="1:11" s="12" customFormat="1" ht="15">
      <c r="A25" s="199">
        <v>4640016930760</v>
      </c>
      <c r="B25" s="439" t="s">
        <v>50</v>
      </c>
      <c r="C25" s="434">
        <v>2600</v>
      </c>
      <c r="D25" s="34">
        <f t="shared" si="0"/>
        <v>2470</v>
      </c>
      <c r="E25" s="34">
        <f t="shared" si="1"/>
        <v>2340</v>
      </c>
      <c r="F25" s="433" t="s">
        <v>546</v>
      </c>
      <c r="G25" s="11" t="s">
        <v>32</v>
      </c>
      <c r="H25" s="14"/>
      <c r="I25" s="239"/>
      <c r="J25" s="15"/>
      <c r="K25" s="163"/>
    </row>
    <row r="26" spans="1:11" s="12" customFormat="1" ht="22.5">
      <c r="A26" s="199">
        <v>4640016930579</v>
      </c>
      <c r="B26" s="418" t="s">
        <v>535</v>
      </c>
      <c r="C26" s="426">
        <v>2400</v>
      </c>
      <c r="D26" s="34">
        <f t="shared" si="0"/>
        <v>2280</v>
      </c>
      <c r="E26" s="34">
        <f t="shared" si="1"/>
        <v>2160</v>
      </c>
      <c r="F26" s="37" t="s">
        <v>547</v>
      </c>
      <c r="G26" s="11" t="s">
        <v>32</v>
      </c>
      <c r="H26" s="14"/>
      <c r="I26" s="239"/>
      <c r="J26" s="15"/>
      <c r="K26" s="163"/>
    </row>
    <row r="27" spans="1:11" s="12" customFormat="1" ht="22.5">
      <c r="A27" s="199">
        <v>4640016931903</v>
      </c>
      <c r="B27" s="418" t="s">
        <v>534</v>
      </c>
      <c r="C27" s="426">
        <v>2400</v>
      </c>
      <c r="D27" s="34">
        <f t="shared" si="0"/>
        <v>2280</v>
      </c>
      <c r="E27" s="34">
        <f t="shared" si="1"/>
        <v>2160</v>
      </c>
      <c r="F27" s="37" t="s">
        <v>548</v>
      </c>
      <c r="G27" s="11" t="s">
        <v>32</v>
      </c>
      <c r="H27" s="14"/>
      <c r="I27" s="239"/>
      <c r="J27" s="15"/>
      <c r="K27" s="163"/>
    </row>
    <row r="28" spans="1:11" s="12" customFormat="1" ht="15.75">
      <c r="A28" s="199">
        <v>4640016932306</v>
      </c>
      <c r="B28" s="435" t="s">
        <v>550</v>
      </c>
      <c r="C28" s="440">
        <v>2600</v>
      </c>
      <c r="D28" s="34">
        <f t="shared" si="0"/>
        <v>2470</v>
      </c>
      <c r="E28" s="34">
        <f t="shared" si="1"/>
        <v>2340</v>
      </c>
      <c r="F28" s="433" t="s">
        <v>45</v>
      </c>
      <c r="G28" s="36" t="s">
        <v>36</v>
      </c>
      <c r="H28" s="14"/>
      <c r="I28" s="239"/>
      <c r="J28" s="15"/>
      <c r="K28" s="163"/>
    </row>
    <row r="29" spans="1:11" s="12" customFormat="1" ht="15">
      <c r="A29" s="199">
        <v>4640016930746</v>
      </c>
      <c r="B29" s="431" t="s">
        <v>551</v>
      </c>
      <c r="C29" s="441">
        <v>2600</v>
      </c>
      <c r="D29" s="34">
        <f t="shared" si="0"/>
        <v>2470</v>
      </c>
      <c r="E29" s="34">
        <f t="shared" si="1"/>
        <v>2340</v>
      </c>
      <c r="F29" s="433" t="s">
        <v>549</v>
      </c>
      <c r="G29" s="11" t="s">
        <v>32</v>
      </c>
      <c r="H29" s="14"/>
      <c r="I29" s="239"/>
      <c r="J29" s="15"/>
      <c r="K29" s="163"/>
    </row>
    <row r="30" spans="1:11" s="12" customFormat="1" ht="22.5">
      <c r="A30" s="199">
        <v>4640016932313</v>
      </c>
      <c r="B30" s="431" t="s">
        <v>552</v>
      </c>
      <c r="C30" s="442">
        <v>2500</v>
      </c>
      <c r="D30" s="34">
        <f t="shared" si="0"/>
        <v>2375</v>
      </c>
      <c r="E30" s="34">
        <f t="shared" si="1"/>
        <v>2250</v>
      </c>
      <c r="F30" s="433" t="s">
        <v>553</v>
      </c>
      <c r="G30" s="11" t="s">
        <v>32</v>
      </c>
      <c r="H30" s="14"/>
      <c r="I30" s="239"/>
      <c r="J30" s="15"/>
      <c r="K30" s="163"/>
    </row>
    <row r="31" spans="1:11" s="12" customFormat="1" ht="15.75">
      <c r="A31" s="199">
        <v>4640016932276</v>
      </c>
      <c r="B31" s="390" t="s">
        <v>477</v>
      </c>
      <c r="C31" s="427">
        <v>1900</v>
      </c>
      <c r="D31" s="34">
        <f t="shared" si="0"/>
        <v>1805</v>
      </c>
      <c r="E31" s="34">
        <f t="shared" si="1"/>
        <v>1710</v>
      </c>
      <c r="F31" s="37" t="s">
        <v>1146</v>
      </c>
      <c r="G31" s="40" t="s">
        <v>36</v>
      </c>
      <c r="H31" s="14"/>
      <c r="I31" s="239"/>
      <c r="J31" s="15"/>
      <c r="K31" s="163"/>
    </row>
    <row r="32" spans="1:11" s="12" customFormat="1" ht="15">
      <c r="A32" s="199">
        <v>4640016938520</v>
      </c>
      <c r="B32" s="419" t="s">
        <v>1145</v>
      </c>
      <c r="C32" s="428">
        <v>2280</v>
      </c>
      <c r="D32" s="34">
        <f t="shared" si="0"/>
        <v>2166</v>
      </c>
      <c r="E32" s="34">
        <f t="shared" si="1"/>
        <v>2052</v>
      </c>
      <c r="F32" s="37" t="s">
        <v>539</v>
      </c>
      <c r="G32" s="11" t="s">
        <v>32</v>
      </c>
      <c r="H32" s="14"/>
      <c r="I32" s="239"/>
      <c r="J32" s="15"/>
      <c r="K32" s="163"/>
    </row>
    <row r="33" spans="1:11" s="12" customFormat="1" ht="15">
      <c r="A33" s="199">
        <v>4640016930791</v>
      </c>
      <c r="B33" s="443" t="s">
        <v>821</v>
      </c>
      <c r="C33" s="434">
        <v>2900</v>
      </c>
      <c r="D33" s="34">
        <f t="shared" si="0"/>
        <v>2755</v>
      </c>
      <c r="E33" s="34">
        <f t="shared" si="1"/>
        <v>2610</v>
      </c>
      <c r="F33" s="433" t="s">
        <v>1329</v>
      </c>
      <c r="G33" s="11" t="s">
        <v>32</v>
      </c>
      <c r="H33" s="14"/>
      <c r="I33" s="239"/>
      <c r="J33" s="15"/>
      <c r="K33" s="163"/>
    </row>
    <row r="34" spans="1:11" s="12" customFormat="1" ht="15.75" customHeight="1">
      <c r="A34" s="199">
        <v>4640016930784</v>
      </c>
      <c r="B34" s="444" t="s">
        <v>696</v>
      </c>
      <c r="C34" s="445">
        <v>2600</v>
      </c>
      <c r="D34" s="34">
        <f t="shared" si="0"/>
        <v>2470</v>
      </c>
      <c r="E34" s="34">
        <f t="shared" si="1"/>
        <v>2340</v>
      </c>
      <c r="F34" s="433" t="s">
        <v>827</v>
      </c>
      <c r="G34" s="36" t="s">
        <v>36</v>
      </c>
      <c r="H34" s="14"/>
      <c r="I34" s="239"/>
      <c r="J34" s="15"/>
      <c r="K34" s="163"/>
    </row>
    <row r="35" spans="1:11" s="6" customFormat="1" ht="18.75" customHeight="1">
      <c r="A35" s="199">
        <v>4640016932955</v>
      </c>
      <c r="B35" s="420" t="s">
        <v>707</v>
      </c>
      <c r="C35" s="428">
        <v>1900</v>
      </c>
      <c r="D35" s="34">
        <f t="shared" si="0"/>
        <v>1805</v>
      </c>
      <c r="E35" s="34">
        <f t="shared" si="1"/>
        <v>1710</v>
      </c>
      <c r="F35" s="37" t="s">
        <v>1147</v>
      </c>
      <c r="G35" s="11" t="s">
        <v>32</v>
      </c>
      <c r="H35" s="9"/>
      <c r="I35" s="239"/>
      <c r="J35" s="9"/>
      <c r="K35" s="163"/>
    </row>
    <row r="36" spans="1:11" s="6" customFormat="1" ht="18.75" customHeight="1">
      <c r="A36" s="199"/>
      <c r="B36" s="420" t="s">
        <v>1377</v>
      </c>
      <c r="C36" s="428">
        <v>1800</v>
      </c>
      <c r="D36" s="34">
        <f>C36*$N$10</f>
        <v>1710</v>
      </c>
      <c r="E36" s="34">
        <f>C36*$M$10</f>
        <v>1620</v>
      </c>
      <c r="F36" s="37" t="s">
        <v>1378</v>
      </c>
      <c r="G36" s="11" t="s">
        <v>32</v>
      </c>
      <c r="H36" s="9"/>
      <c r="I36" s="239"/>
      <c r="J36" s="9"/>
      <c r="K36" s="163"/>
    </row>
    <row r="37" spans="2:11" ht="13.5">
      <c r="B37" s="41"/>
      <c r="C37" s="41"/>
      <c r="D37" s="41"/>
      <c r="E37" s="41"/>
      <c r="F37" s="42"/>
      <c r="G37" s="24"/>
      <c r="H37" s="5"/>
      <c r="I37" s="239"/>
      <c r="J37" s="5"/>
      <c r="K37" s="163"/>
    </row>
    <row r="38" spans="1:11" ht="14.25" customHeight="1">
      <c r="A38" s="458" t="s">
        <v>52</v>
      </c>
      <c r="B38" s="458"/>
      <c r="C38" s="458"/>
      <c r="D38" s="458"/>
      <c r="E38" s="458"/>
      <c r="F38" s="458"/>
      <c r="G38" s="458"/>
      <c r="H38" s="5"/>
      <c r="I38" s="239"/>
      <c r="J38" s="5"/>
      <c r="K38" s="163"/>
    </row>
    <row r="39" spans="1:11" ht="14.25" customHeight="1">
      <c r="A39" s="256">
        <v>4640016936908</v>
      </c>
      <c r="B39" s="259" t="s">
        <v>1155</v>
      </c>
      <c r="C39" s="32">
        <v>1700</v>
      </c>
      <c r="D39" s="34">
        <f aca="true" t="shared" si="2" ref="D39:D46">C39*$N$10</f>
        <v>1615</v>
      </c>
      <c r="E39" s="34">
        <f aca="true" t="shared" si="3" ref="E39:E46">C39*$M$10</f>
        <v>1530</v>
      </c>
      <c r="F39" s="256" t="s">
        <v>1148</v>
      </c>
      <c r="G39" s="258" t="s">
        <v>36</v>
      </c>
      <c r="H39" s="5"/>
      <c r="I39" s="239"/>
      <c r="J39" s="5"/>
      <c r="K39" s="163"/>
    </row>
    <row r="40" spans="1:11" ht="14.25" customHeight="1">
      <c r="A40" s="256">
        <v>4640016936915</v>
      </c>
      <c r="B40" s="256" t="s">
        <v>1156</v>
      </c>
      <c r="C40" s="33">
        <v>2040</v>
      </c>
      <c r="D40" s="34">
        <f t="shared" si="2"/>
        <v>1938</v>
      </c>
      <c r="E40" s="34">
        <f t="shared" si="3"/>
        <v>1836</v>
      </c>
      <c r="F40" s="256" t="s">
        <v>915</v>
      </c>
      <c r="G40" s="257" t="s">
        <v>32</v>
      </c>
      <c r="H40" s="5"/>
      <c r="I40" s="239"/>
      <c r="J40" s="5"/>
      <c r="K40" s="163"/>
    </row>
    <row r="41" spans="1:11" s="6" customFormat="1" ht="15" customHeight="1">
      <c r="A41" s="199">
        <v>4680019910925</v>
      </c>
      <c r="B41" s="183" t="s">
        <v>1346</v>
      </c>
      <c r="C41" s="32">
        <v>1900</v>
      </c>
      <c r="D41" s="35">
        <f t="shared" si="2"/>
        <v>1805</v>
      </c>
      <c r="E41" s="35">
        <f t="shared" si="3"/>
        <v>1710</v>
      </c>
      <c r="F41" s="182" t="s">
        <v>1149</v>
      </c>
      <c r="G41" s="40" t="s">
        <v>36</v>
      </c>
      <c r="H41" s="9"/>
      <c r="I41" s="239"/>
      <c r="J41" s="9"/>
      <c r="K41" s="163"/>
    </row>
    <row r="42" spans="1:11" s="6" customFormat="1" ht="15">
      <c r="A42" s="199">
        <v>4680019910932</v>
      </c>
      <c r="B42" s="176" t="s">
        <v>1347</v>
      </c>
      <c r="C42" s="33">
        <v>2280</v>
      </c>
      <c r="D42" s="35">
        <f t="shared" si="2"/>
        <v>2166</v>
      </c>
      <c r="E42" s="35">
        <f t="shared" si="3"/>
        <v>2052</v>
      </c>
      <c r="F42" s="37" t="s">
        <v>539</v>
      </c>
      <c r="G42" s="11" t="s">
        <v>32</v>
      </c>
      <c r="H42" s="9"/>
      <c r="I42" s="239"/>
      <c r="J42" s="9"/>
      <c r="K42" s="163"/>
    </row>
    <row r="43" spans="1:11" s="6" customFormat="1" ht="15">
      <c r="A43" s="199">
        <v>4640016936311</v>
      </c>
      <c r="B43" s="176" t="s">
        <v>554</v>
      </c>
      <c r="C43" s="33">
        <v>1900</v>
      </c>
      <c r="D43" s="35">
        <f t="shared" si="2"/>
        <v>1805</v>
      </c>
      <c r="E43" s="35">
        <f t="shared" si="3"/>
        <v>1710</v>
      </c>
      <c r="F43" s="37" t="s">
        <v>556</v>
      </c>
      <c r="G43" s="11" t="s">
        <v>32</v>
      </c>
      <c r="H43" s="9"/>
      <c r="I43" s="239"/>
      <c r="J43" s="9"/>
      <c r="K43" s="163"/>
    </row>
    <row r="44" spans="1:11" s="6" customFormat="1" ht="15">
      <c r="A44" s="199">
        <v>4680019910024</v>
      </c>
      <c r="B44" s="176" t="s">
        <v>1162</v>
      </c>
      <c r="C44" s="33">
        <v>2280</v>
      </c>
      <c r="D44" s="35">
        <f t="shared" si="2"/>
        <v>2166</v>
      </c>
      <c r="E44" s="35">
        <f t="shared" si="3"/>
        <v>2052</v>
      </c>
      <c r="F44" s="37" t="s">
        <v>1163</v>
      </c>
      <c r="G44" s="11" t="s">
        <v>32</v>
      </c>
      <c r="H44" s="9"/>
      <c r="I44" s="239"/>
      <c r="J44" s="9"/>
      <c r="K44" s="163"/>
    </row>
    <row r="45" spans="1:11" s="6" customFormat="1" ht="15">
      <c r="A45" s="199">
        <v>4640016933730</v>
      </c>
      <c r="B45" s="176" t="s">
        <v>497</v>
      </c>
      <c r="C45" s="33">
        <v>1900</v>
      </c>
      <c r="D45" s="35">
        <f t="shared" si="2"/>
        <v>1805</v>
      </c>
      <c r="E45" s="35">
        <f t="shared" si="3"/>
        <v>1710</v>
      </c>
      <c r="F45" s="37" t="s">
        <v>557</v>
      </c>
      <c r="G45" s="11" t="s">
        <v>32</v>
      </c>
      <c r="H45" s="9"/>
      <c r="I45" s="239"/>
      <c r="J45" s="9"/>
      <c r="K45" s="163"/>
    </row>
    <row r="46" spans="1:11" s="6" customFormat="1" ht="15">
      <c r="A46" s="199">
        <v>4640016936304</v>
      </c>
      <c r="B46" s="176" t="s">
        <v>555</v>
      </c>
      <c r="C46" s="33">
        <v>1900</v>
      </c>
      <c r="D46" s="35">
        <f t="shared" si="2"/>
        <v>1805</v>
      </c>
      <c r="E46" s="35">
        <f t="shared" si="3"/>
        <v>1710</v>
      </c>
      <c r="F46" s="37" t="s">
        <v>558</v>
      </c>
      <c r="G46" s="11" t="s">
        <v>32</v>
      </c>
      <c r="H46" s="9"/>
      <c r="I46" s="239"/>
      <c r="J46" s="9"/>
      <c r="K46" s="163"/>
    </row>
    <row r="47" spans="1:11" s="6" customFormat="1" ht="22.5">
      <c r="A47" s="199">
        <v>4640016933693</v>
      </c>
      <c r="B47" s="435" t="s">
        <v>54</v>
      </c>
      <c r="C47" s="448">
        <v>2700</v>
      </c>
      <c r="D47" s="35">
        <f aca="true" t="shared" si="4" ref="D47:D52">C47*$N$10</f>
        <v>2565</v>
      </c>
      <c r="E47" s="35">
        <f aca="true" t="shared" si="5" ref="E47:E52">C47*$M$10</f>
        <v>2430</v>
      </c>
      <c r="F47" s="433" t="s">
        <v>53</v>
      </c>
      <c r="G47" s="40" t="s">
        <v>36</v>
      </c>
      <c r="H47" s="9"/>
      <c r="I47" s="239"/>
      <c r="J47" s="9"/>
      <c r="K47" s="163"/>
    </row>
    <row r="48" spans="1:11" s="6" customFormat="1" ht="22.5">
      <c r="A48" s="199">
        <v>4640016933709</v>
      </c>
      <c r="B48" s="435" t="s">
        <v>708</v>
      </c>
      <c r="C48" s="447">
        <v>2900</v>
      </c>
      <c r="D48" s="35">
        <f t="shared" si="4"/>
        <v>2755</v>
      </c>
      <c r="E48" s="35">
        <f t="shared" si="5"/>
        <v>2610</v>
      </c>
      <c r="F48" s="433" t="s">
        <v>828</v>
      </c>
      <c r="G48" s="40" t="s">
        <v>36</v>
      </c>
      <c r="H48" s="9"/>
      <c r="I48" s="239"/>
      <c r="J48" s="9"/>
      <c r="K48" s="163"/>
    </row>
    <row r="49" spans="1:11" s="6" customFormat="1" ht="15.75">
      <c r="A49" s="199">
        <v>4640016936694</v>
      </c>
      <c r="B49" s="446" t="s">
        <v>1330</v>
      </c>
      <c r="C49" s="447">
        <v>2600</v>
      </c>
      <c r="D49" s="35">
        <f t="shared" si="4"/>
        <v>2470</v>
      </c>
      <c r="E49" s="35">
        <f t="shared" si="5"/>
        <v>2340</v>
      </c>
      <c r="F49" s="433" t="s">
        <v>1316</v>
      </c>
      <c r="G49" s="40" t="s">
        <v>36</v>
      </c>
      <c r="H49" s="9"/>
      <c r="I49" s="239"/>
      <c r="J49" s="9"/>
      <c r="K49" s="163"/>
    </row>
    <row r="50" spans="1:11" s="6" customFormat="1" ht="22.5">
      <c r="A50" s="199">
        <v>4640016931019</v>
      </c>
      <c r="B50" s="61" t="s">
        <v>559</v>
      </c>
      <c r="C50" s="184">
        <v>2300</v>
      </c>
      <c r="D50" s="35">
        <f t="shared" si="4"/>
        <v>2185</v>
      </c>
      <c r="E50" s="35">
        <f t="shared" si="5"/>
        <v>2070</v>
      </c>
      <c r="F50" s="37" t="s">
        <v>1158</v>
      </c>
      <c r="G50" s="11" t="s">
        <v>32</v>
      </c>
      <c r="H50" s="9"/>
      <c r="I50" s="239"/>
      <c r="J50" s="9"/>
      <c r="K50" s="163"/>
    </row>
    <row r="51" spans="1:11" s="6" customFormat="1" ht="15">
      <c r="A51" s="199">
        <v>4640016933754</v>
      </c>
      <c r="B51" s="61" t="s">
        <v>560</v>
      </c>
      <c r="C51" s="184">
        <v>2300</v>
      </c>
      <c r="D51" s="35">
        <f t="shared" si="4"/>
        <v>2185</v>
      </c>
      <c r="E51" s="35">
        <f t="shared" si="5"/>
        <v>2070</v>
      </c>
      <c r="F51" s="37" t="s">
        <v>1159</v>
      </c>
      <c r="G51" s="11" t="s">
        <v>32</v>
      </c>
      <c r="H51" s="9"/>
      <c r="I51" s="239"/>
      <c r="J51" s="9"/>
      <c r="K51" s="163"/>
    </row>
    <row r="52" spans="1:11" s="6" customFormat="1" ht="15" customHeight="1">
      <c r="A52" s="199">
        <v>4640016933778</v>
      </c>
      <c r="B52" s="61" t="s">
        <v>874</v>
      </c>
      <c r="C52" s="184">
        <v>1900</v>
      </c>
      <c r="D52" s="35">
        <f t="shared" si="4"/>
        <v>1805</v>
      </c>
      <c r="E52" s="35">
        <f t="shared" si="5"/>
        <v>1710</v>
      </c>
      <c r="F52" s="37" t="s">
        <v>829</v>
      </c>
      <c r="G52" s="11" t="s">
        <v>32</v>
      </c>
      <c r="H52" s="9"/>
      <c r="I52" s="239"/>
      <c r="J52" s="9"/>
      <c r="K52" s="163"/>
    </row>
    <row r="53" spans="1:11" ht="15" customHeight="1">
      <c r="A53" s="17"/>
      <c r="B53" s="17"/>
      <c r="C53" s="17"/>
      <c r="D53" s="17"/>
      <c r="E53" s="17"/>
      <c r="F53" s="17"/>
      <c r="G53" s="17"/>
      <c r="H53" s="5"/>
      <c r="I53" s="239"/>
      <c r="J53" s="5"/>
      <c r="K53" s="163"/>
    </row>
    <row r="54" spans="1:11" ht="15" customHeight="1">
      <c r="A54" s="458" t="s">
        <v>830</v>
      </c>
      <c r="B54" s="458"/>
      <c r="C54" s="458"/>
      <c r="D54" s="458"/>
      <c r="E54" s="458"/>
      <c r="F54" s="458"/>
      <c r="G54" s="458"/>
      <c r="H54" s="5"/>
      <c r="I54" s="239"/>
      <c r="J54" s="5"/>
      <c r="K54" s="163"/>
    </row>
    <row r="55" spans="1:11" ht="22.5">
      <c r="A55" s="199">
        <v>4640016936663</v>
      </c>
      <c r="B55" s="183" t="s">
        <v>1157</v>
      </c>
      <c r="C55" s="30">
        <v>2000</v>
      </c>
      <c r="D55" s="34">
        <f>C55*$N$10</f>
        <v>1900</v>
      </c>
      <c r="E55" s="34">
        <f>C55*$M$10</f>
        <v>1800</v>
      </c>
      <c r="F55" s="171" t="s">
        <v>1160</v>
      </c>
      <c r="G55" s="36" t="s">
        <v>36</v>
      </c>
      <c r="H55" s="5"/>
      <c r="I55" s="239"/>
      <c r="J55" s="5"/>
      <c r="K55" s="163"/>
    </row>
    <row r="56" spans="1:11" ht="15.75">
      <c r="A56" s="199">
        <v>4640016936670</v>
      </c>
      <c r="B56" s="391" t="s">
        <v>1195</v>
      </c>
      <c r="C56" s="30">
        <v>2400</v>
      </c>
      <c r="D56" s="34">
        <f>C56*$N$10</f>
        <v>2280</v>
      </c>
      <c r="E56" s="34">
        <f>C56*$M$10</f>
        <v>2160</v>
      </c>
      <c r="F56" s="171" t="s">
        <v>1164</v>
      </c>
      <c r="G56" s="8" t="s">
        <v>32</v>
      </c>
      <c r="H56" s="5"/>
      <c r="I56" s="239"/>
      <c r="J56" s="5"/>
      <c r="K56" s="163"/>
    </row>
    <row r="57" spans="9:11" ht="13.5">
      <c r="I57" s="239"/>
      <c r="K57" s="163"/>
    </row>
    <row r="58" spans="1:11" ht="15" customHeight="1">
      <c r="A58" s="458" t="s">
        <v>55</v>
      </c>
      <c r="B58" s="458"/>
      <c r="C58" s="458"/>
      <c r="D58" s="458"/>
      <c r="E58" s="458"/>
      <c r="F58" s="458"/>
      <c r="G58" s="458"/>
      <c r="I58" s="239"/>
      <c r="K58" s="163"/>
    </row>
    <row r="59" spans="1:11" ht="15" customHeight="1">
      <c r="A59" s="199">
        <v>4680019911113</v>
      </c>
      <c r="B59" s="223" t="s">
        <v>1310</v>
      </c>
      <c r="C59" s="39">
        <v>995</v>
      </c>
      <c r="D59" s="35">
        <f>C59*$N$10</f>
        <v>945.25</v>
      </c>
      <c r="E59" s="35">
        <f>C59*$M$10</f>
        <v>895.5</v>
      </c>
      <c r="F59" s="171" t="s">
        <v>562</v>
      </c>
      <c r="G59" s="202" t="s">
        <v>36</v>
      </c>
      <c r="I59" s="239"/>
      <c r="K59" s="163"/>
    </row>
    <row r="60" spans="1:11" ht="15" customHeight="1">
      <c r="A60" s="199">
        <v>4680019911120</v>
      </c>
      <c r="B60" s="417" t="s">
        <v>1311</v>
      </c>
      <c r="C60" s="33">
        <v>1295</v>
      </c>
      <c r="D60" s="35">
        <f>C60*$N$10</f>
        <v>1230.25</v>
      </c>
      <c r="E60" s="35">
        <f>C60*$M$10</f>
        <v>1165.5</v>
      </c>
      <c r="F60" s="37" t="s">
        <v>1169</v>
      </c>
      <c r="G60" s="11" t="s">
        <v>32</v>
      </c>
      <c r="I60" s="239"/>
      <c r="K60" s="163"/>
    </row>
    <row r="61" spans="1:11" s="6" customFormat="1" ht="15.75">
      <c r="A61" s="199">
        <v>4640016933808</v>
      </c>
      <c r="B61" s="223" t="s">
        <v>709</v>
      </c>
      <c r="C61" s="200">
        <v>1300</v>
      </c>
      <c r="D61" s="35">
        <f>C61*$N$10</f>
        <v>1235</v>
      </c>
      <c r="E61" s="35">
        <f>C61*$M$10</f>
        <v>1170</v>
      </c>
      <c r="F61" s="171" t="s">
        <v>562</v>
      </c>
      <c r="G61" s="202" t="s">
        <v>36</v>
      </c>
      <c r="I61" s="239"/>
      <c r="K61" s="163"/>
    </row>
    <row r="62" spans="1:11" s="6" customFormat="1" ht="15">
      <c r="A62" s="199">
        <v>4640016933792</v>
      </c>
      <c r="B62" s="224" t="s">
        <v>1165</v>
      </c>
      <c r="C62" s="392">
        <v>1300</v>
      </c>
      <c r="D62" s="38">
        <f>C62*N11</f>
        <v>1235</v>
      </c>
      <c r="E62" s="38">
        <f>C62*M11</f>
        <v>1170</v>
      </c>
      <c r="F62" s="182" t="s">
        <v>561</v>
      </c>
      <c r="G62" s="11" t="s">
        <v>32</v>
      </c>
      <c r="I62" s="239"/>
      <c r="K62" s="163"/>
    </row>
    <row r="63" spans="1:11" s="6" customFormat="1" ht="15.75">
      <c r="A63" s="199">
        <v>4640016933815</v>
      </c>
      <c r="B63" s="225" t="s">
        <v>710</v>
      </c>
      <c r="C63" s="39">
        <v>1300</v>
      </c>
      <c r="D63" s="38">
        <f>C63*N12</f>
        <v>1235</v>
      </c>
      <c r="E63" s="38">
        <f>C63*M12</f>
        <v>1170</v>
      </c>
      <c r="F63" s="37" t="s">
        <v>533</v>
      </c>
      <c r="G63" s="63" t="s">
        <v>36</v>
      </c>
      <c r="I63" s="239"/>
      <c r="K63" s="163"/>
    </row>
    <row r="64" spans="1:11" s="6" customFormat="1" ht="22.5">
      <c r="A64" s="199">
        <v>4640016938926</v>
      </c>
      <c r="B64" s="225" t="s">
        <v>1166</v>
      </c>
      <c r="C64" s="32">
        <v>2950</v>
      </c>
      <c r="D64" s="35">
        <f>C64*N12</f>
        <v>2802.5</v>
      </c>
      <c r="E64" s="35">
        <f>C64*M12</f>
        <v>2655</v>
      </c>
      <c r="F64" s="182" t="s">
        <v>1167</v>
      </c>
      <c r="G64" s="40" t="s">
        <v>36</v>
      </c>
      <c r="I64" s="239"/>
      <c r="K64" s="163"/>
    </row>
    <row r="65" spans="9:11" ht="13.5">
      <c r="I65" s="239"/>
      <c r="K65" s="163"/>
    </row>
    <row r="66" spans="1:11" ht="15" customHeight="1">
      <c r="A66" s="458" t="s">
        <v>56</v>
      </c>
      <c r="B66" s="458"/>
      <c r="C66" s="458"/>
      <c r="D66" s="458"/>
      <c r="E66" s="458"/>
      <c r="F66" s="458"/>
      <c r="G66" s="458"/>
      <c r="H66" s="5"/>
      <c r="I66" s="239"/>
      <c r="J66" s="5"/>
      <c r="K66" s="163"/>
    </row>
    <row r="67" spans="1:11" s="6" customFormat="1" ht="22.5">
      <c r="A67" s="199">
        <v>4640016933631</v>
      </c>
      <c r="B67" s="218" t="s">
        <v>711</v>
      </c>
      <c r="C67" s="30">
        <v>1700</v>
      </c>
      <c r="D67" s="34">
        <f aca="true" t="shared" si="6" ref="D67:D77">C67*$N$10</f>
        <v>1615</v>
      </c>
      <c r="E67" s="34">
        <f aca="true" t="shared" si="7" ref="E67:E77">C67*$M$10</f>
        <v>1530</v>
      </c>
      <c r="F67" s="171" t="s">
        <v>831</v>
      </c>
      <c r="G67" s="36" t="s">
        <v>36</v>
      </c>
      <c r="I67" s="239"/>
      <c r="K67" s="163"/>
    </row>
    <row r="68" spans="1:11" s="6" customFormat="1" ht="15">
      <c r="A68" s="199">
        <v>4640016930852</v>
      </c>
      <c r="B68" s="179" t="s">
        <v>564</v>
      </c>
      <c r="C68" s="33">
        <v>1700</v>
      </c>
      <c r="D68" s="35">
        <f t="shared" si="6"/>
        <v>1615</v>
      </c>
      <c r="E68" s="35">
        <f t="shared" si="7"/>
        <v>1530</v>
      </c>
      <c r="F68" s="37" t="s">
        <v>854</v>
      </c>
      <c r="G68" s="11" t="s">
        <v>32</v>
      </c>
      <c r="I68" s="239"/>
      <c r="K68" s="163"/>
    </row>
    <row r="69" spans="1:11" s="6" customFormat="1" ht="15">
      <c r="A69" s="199">
        <v>4640016933624</v>
      </c>
      <c r="B69" s="179" t="s">
        <v>563</v>
      </c>
      <c r="C69" s="33">
        <v>1700</v>
      </c>
      <c r="D69" s="35">
        <f t="shared" si="6"/>
        <v>1615</v>
      </c>
      <c r="E69" s="35">
        <f t="shared" si="7"/>
        <v>1530</v>
      </c>
      <c r="F69" s="37" t="s">
        <v>581</v>
      </c>
      <c r="G69" s="11" t="s">
        <v>32</v>
      </c>
      <c r="I69" s="239"/>
      <c r="K69" s="163"/>
    </row>
    <row r="70" spans="1:11" s="6" customFormat="1" ht="15">
      <c r="A70" s="199">
        <v>4640016936106</v>
      </c>
      <c r="B70" s="179" t="s">
        <v>1168</v>
      </c>
      <c r="C70" s="33">
        <v>1800</v>
      </c>
      <c r="D70" s="35">
        <f t="shared" si="6"/>
        <v>1710</v>
      </c>
      <c r="E70" s="35">
        <f t="shared" si="7"/>
        <v>1620</v>
      </c>
      <c r="F70" s="37" t="s">
        <v>573</v>
      </c>
      <c r="G70" s="11" t="s">
        <v>32</v>
      </c>
      <c r="I70" s="239"/>
      <c r="K70" s="163"/>
    </row>
    <row r="71" spans="1:11" s="6" customFormat="1" ht="15.75">
      <c r="A71" s="199">
        <v>4640016936106</v>
      </c>
      <c r="B71" s="218" t="s">
        <v>869</v>
      </c>
      <c r="C71" s="32">
        <v>1700</v>
      </c>
      <c r="D71" s="35">
        <f t="shared" si="6"/>
        <v>1615</v>
      </c>
      <c r="E71" s="35">
        <f t="shared" si="7"/>
        <v>1530</v>
      </c>
      <c r="F71" s="37" t="s">
        <v>875</v>
      </c>
      <c r="G71" s="40" t="s">
        <v>36</v>
      </c>
      <c r="I71" s="239"/>
      <c r="K71" s="163"/>
    </row>
    <row r="72" spans="1:11" s="6" customFormat="1" ht="15.75">
      <c r="A72" s="199">
        <v>4640016936090</v>
      </c>
      <c r="B72" s="218" t="s">
        <v>870</v>
      </c>
      <c r="C72" s="32">
        <v>1700</v>
      </c>
      <c r="D72" s="35">
        <f t="shared" si="6"/>
        <v>1615</v>
      </c>
      <c r="E72" s="35">
        <f t="shared" si="7"/>
        <v>1530</v>
      </c>
      <c r="F72" s="37" t="s">
        <v>740</v>
      </c>
      <c r="G72" s="40" t="s">
        <v>36</v>
      </c>
      <c r="I72" s="239"/>
      <c r="K72" s="163"/>
    </row>
    <row r="73" spans="1:11" s="6" customFormat="1" ht="15">
      <c r="A73" s="199">
        <v>4640016937059</v>
      </c>
      <c r="B73" s="251" t="s">
        <v>991</v>
      </c>
      <c r="C73" s="33">
        <v>2040</v>
      </c>
      <c r="D73" s="35">
        <f t="shared" si="6"/>
        <v>1938</v>
      </c>
      <c r="E73" s="35">
        <f t="shared" si="7"/>
        <v>1836</v>
      </c>
      <c r="F73" s="37" t="s">
        <v>1169</v>
      </c>
      <c r="G73" s="11" t="s">
        <v>32</v>
      </c>
      <c r="I73" s="239"/>
      <c r="K73" s="163"/>
    </row>
    <row r="74" spans="1:11" s="6" customFormat="1" ht="15">
      <c r="A74" s="199">
        <v>4640016936076</v>
      </c>
      <c r="B74" s="251" t="s">
        <v>871</v>
      </c>
      <c r="C74" s="33">
        <v>1700</v>
      </c>
      <c r="D74" s="35">
        <f t="shared" si="6"/>
        <v>1615</v>
      </c>
      <c r="E74" s="35">
        <f t="shared" si="7"/>
        <v>1530</v>
      </c>
      <c r="F74" s="37" t="s">
        <v>854</v>
      </c>
      <c r="G74" s="11" t="s">
        <v>32</v>
      </c>
      <c r="I74" s="239"/>
      <c r="K74" s="163"/>
    </row>
    <row r="75" spans="1:11" s="6" customFormat="1" ht="22.5">
      <c r="A75" s="199">
        <v>4640016938537</v>
      </c>
      <c r="B75" s="251" t="s">
        <v>984</v>
      </c>
      <c r="C75" s="33">
        <v>1800</v>
      </c>
      <c r="D75" s="35">
        <f t="shared" si="6"/>
        <v>1710</v>
      </c>
      <c r="E75" s="35">
        <f t="shared" si="7"/>
        <v>1620</v>
      </c>
      <c r="F75" s="37" t="s">
        <v>1161</v>
      </c>
      <c r="G75" s="40" t="s">
        <v>36</v>
      </c>
      <c r="I75" s="239"/>
      <c r="K75" s="163"/>
    </row>
    <row r="76" spans="1:11" s="6" customFormat="1" ht="22.5">
      <c r="A76" s="199">
        <v>4640016938377</v>
      </c>
      <c r="B76" s="251" t="s">
        <v>985</v>
      </c>
      <c r="C76" s="33">
        <v>1800</v>
      </c>
      <c r="D76" s="35">
        <f t="shared" si="6"/>
        <v>1710</v>
      </c>
      <c r="E76" s="35">
        <f t="shared" si="7"/>
        <v>1620</v>
      </c>
      <c r="F76" s="37" t="s">
        <v>1161</v>
      </c>
      <c r="G76" s="40" t="s">
        <v>36</v>
      </c>
      <c r="I76" s="239"/>
      <c r="K76" s="163"/>
    </row>
    <row r="77" spans="1:11" s="6" customFormat="1" ht="22.5">
      <c r="A77" s="199">
        <v>4640016930869</v>
      </c>
      <c r="B77" s="179" t="s">
        <v>57</v>
      </c>
      <c r="C77" s="33">
        <v>1800</v>
      </c>
      <c r="D77" s="35">
        <f t="shared" si="6"/>
        <v>1710</v>
      </c>
      <c r="E77" s="35">
        <f t="shared" si="7"/>
        <v>1620</v>
      </c>
      <c r="F77" s="37" t="s">
        <v>1161</v>
      </c>
      <c r="G77" s="40" t="s">
        <v>36</v>
      </c>
      <c r="I77" s="239"/>
      <c r="K77" s="163"/>
    </row>
    <row r="78" spans="2:11" ht="13.5">
      <c r="B78" s="22"/>
      <c r="C78" s="22"/>
      <c r="D78" s="22"/>
      <c r="E78" s="22"/>
      <c r="F78" s="23"/>
      <c r="G78" s="24"/>
      <c r="K78" s="163"/>
    </row>
    <row r="79" spans="1:11" ht="14.25" customHeight="1">
      <c r="A79" s="458" t="s">
        <v>832</v>
      </c>
      <c r="B79" s="458"/>
      <c r="C79" s="458"/>
      <c r="D79" s="458"/>
      <c r="E79" s="458"/>
      <c r="F79" s="458"/>
      <c r="G79" s="458"/>
      <c r="K79" s="163"/>
    </row>
    <row r="80" spans="1:11" ht="15.75">
      <c r="A80" s="199">
        <v>4640016932962</v>
      </c>
      <c r="B80" s="449" t="s">
        <v>58</v>
      </c>
      <c r="C80" s="45">
        <v>2700</v>
      </c>
      <c r="D80" s="46">
        <f>C80*$N$10</f>
        <v>2565</v>
      </c>
      <c r="E80" s="46">
        <f>C80*$M$10</f>
        <v>2430</v>
      </c>
      <c r="F80" s="64" t="s">
        <v>833</v>
      </c>
      <c r="G80" s="40" t="s">
        <v>36</v>
      </c>
      <c r="H80" s="5"/>
      <c r="K80" s="163"/>
    </row>
    <row r="81" spans="2:11" ht="12">
      <c r="B81" s="380"/>
      <c r="C81" s="380"/>
      <c r="D81" s="380"/>
      <c r="E81" s="380"/>
      <c r="F81" s="380"/>
      <c r="K81" s="163"/>
    </row>
    <row r="82" spans="1:7" ht="12">
      <c r="A82" s="217"/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2">
      <c r="B134" s="4"/>
      <c r="C134" s="4"/>
      <c r="D134" s="4"/>
      <c r="E134" s="4"/>
      <c r="F134" s="4"/>
      <c r="G134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7">
    <mergeCell ref="A79:G79"/>
    <mergeCell ref="A2:G2"/>
    <mergeCell ref="A3:G3"/>
    <mergeCell ref="A38:G38"/>
    <mergeCell ref="A54:G54"/>
    <mergeCell ref="A58:G58"/>
    <mergeCell ref="A66:G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/>
    </row>
    <row r="2" spans="1:11" ht="30.7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1" ht="27" customHeight="1">
      <c r="A3" s="458" t="s">
        <v>1389</v>
      </c>
      <c r="B3" s="458"/>
      <c r="C3" s="458"/>
      <c r="D3" s="458"/>
      <c r="E3" s="458"/>
      <c r="F3" s="458"/>
      <c r="G3" s="458"/>
      <c r="H3" s="5"/>
      <c r="I3" s="5"/>
      <c r="J3" s="5"/>
      <c r="K3" s="5"/>
    </row>
    <row r="4" spans="1:11" s="6" customFormat="1" ht="15.75">
      <c r="A4" s="454">
        <v>4640016937097</v>
      </c>
      <c r="B4" s="455" t="s">
        <v>973</v>
      </c>
      <c r="C4" s="71">
        <v>9000</v>
      </c>
      <c r="D4" s="34">
        <f aca="true" t="shared" si="0" ref="D4:D9">C4*$N$9</f>
        <v>8550</v>
      </c>
      <c r="E4" s="34">
        <f aca="true" t="shared" si="1" ref="E4:E9">C4*$M$9</f>
        <v>8100</v>
      </c>
      <c r="F4" s="278" t="s">
        <v>976</v>
      </c>
      <c r="G4" s="36" t="s">
        <v>36</v>
      </c>
      <c r="H4" s="9"/>
      <c r="I4" s="9"/>
      <c r="J4" s="9"/>
      <c r="K4" s="9"/>
    </row>
    <row r="5" spans="1:11" s="6" customFormat="1" ht="15.75">
      <c r="A5" s="252">
        <v>4640016937080</v>
      </c>
      <c r="B5" s="70" t="s">
        <v>972</v>
      </c>
      <c r="C5" s="73">
        <v>12750</v>
      </c>
      <c r="D5" s="35">
        <f t="shared" si="0"/>
        <v>12112.5</v>
      </c>
      <c r="E5" s="35">
        <f t="shared" si="1"/>
        <v>11475</v>
      </c>
      <c r="F5" s="279" t="s">
        <v>977</v>
      </c>
      <c r="G5" s="40" t="s">
        <v>36</v>
      </c>
      <c r="H5" s="9"/>
      <c r="I5" s="9"/>
      <c r="J5" s="9"/>
      <c r="K5" s="9"/>
    </row>
    <row r="6" spans="1:11" s="6" customFormat="1" ht="15.75">
      <c r="A6" s="252">
        <v>4640016938292</v>
      </c>
      <c r="B6" s="70" t="s">
        <v>1141</v>
      </c>
      <c r="C6" s="71">
        <v>20250</v>
      </c>
      <c r="D6" s="35">
        <f t="shared" si="0"/>
        <v>19237.5</v>
      </c>
      <c r="E6" s="35">
        <f t="shared" si="1"/>
        <v>18225</v>
      </c>
      <c r="F6" s="67" t="s">
        <v>1143</v>
      </c>
      <c r="G6" s="40" t="s">
        <v>36</v>
      </c>
      <c r="H6" s="9"/>
      <c r="I6" s="9"/>
      <c r="J6" s="9"/>
      <c r="K6" s="9"/>
    </row>
    <row r="7" spans="1:14" s="12" customFormat="1" ht="15.75">
      <c r="A7" s="252">
        <v>4640016937103</v>
      </c>
      <c r="B7" s="70" t="s">
        <v>975</v>
      </c>
      <c r="C7" s="73">
        <v>11250</v>
      </c>
      <c r="D7" s="35">
        <f t="shared" si="0"/>
        <v>10687.5</v>
      </c>
      <c r="E7" s="35">
        <f t="shared" si="1"/>
        <v>10125</v>
      </c>
      <c r="F7" s="286" t="s">
        <v>1183</v>
      </c>
      <c r="G7" s="40" t="s">
        <v>36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52">
        <v>4640016937653</v>
      </c>
      <c r="B8" s="70" t="s">
        <v>974</v>
      </c>
      <c r="C8" s="72">
        <v>15000</v>
      </c>
      <c r="D8" s="35">
        <f t="shared" si="0"/>
        <v>14250</v>
      </c>
      <c r="E8" s="35">
        <f t="shared" si="1"/>
        <v>13500</v>
      </c>
      <c r="F8" s="286" t="s">
        <v>1184</v>
      </c>
      <c r="G8" s="40" t="s">
        <v>36</v>
      </c>
      <c r="H8" s="9"/>
      <c r="I8" s="9"/>
      <c r="J8" s="9"/>
      <c r="K8" s="9"/>
    </row>
    <row r="9" spans="1:14" s="12" customFormat="1" ht="15.75">
      <c r="A9" s="252">
        <v>4640016938308</v>
      </c>
      <c r="B9" s="70" t="s">
        <v>1142</v>
      </c>
      <c r="C9" s="73">
        <v>23250</v>
      </c>
      <c r="D9" s="35">
        <f t="shared" si="0"/>
        <v>22087.5</v>
      </c>
      <c r="E9" s="35">
        <f t="shared" si="1"/>
        <v>20925</v>
      </c>
      <c r="F9" s="286" t="s">
        <v>1185</v>
      </c>
      <c r="G9" s="40" t="s">
        <v>36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69"/>
      <c r="C10" s="44"/>
      <c r="D10" s="44"/>
      <c r="E10" s="44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54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/>
    </row>
    <row r="2" spans="1:11" ht="28.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1" ht="15" customHeight="1">
      <c r="A3" s="481" t="s">
        <v>838</v>
      </c>
      <c r="B3" s="481"/>
      <c r="C3" s="481"/>
      <c r="D3" s="481"/>
      <c r="E3" s="481"/>
      <c r="F3" s="481"/>
      <c r="G3" s="482"/>
      <c r="H3" s="5"/>
      <c r="I3" s="5"/>
      <c r="J3" s="5"/>
      <c r="K3" s="5"/>
    </row>
    <row r="4" spans="1:11" s="6" customFormat="1" ht="15.75">
      <c r="A4" s="181">
        <v>4640016934614</v>
      </c>
      <c r="B4" s="20" t="s">
        <v>804</v>
      </c>
      <c r="C4" s="73">
        <v>2450</v>
      </c>
      <c r="D4" s="35">
        <f aca="true" t="shared" si="0" ref="D4:D20">C4*$N$27</f>
        <v>2327.5</v>
      </c>
      <c r="E4" s="35">
        <f aca="true" t="shared" si="1" ref="E4:E20">C4*$M$27</f>
        <v>2205</v>
      </c>
      <c r="F4" s="76" t="s">
        <v>839</v>
      </c>
      <c r="G4" s="40" t="s">
        <v>36</v>
      </c>
      <c r="H4" s="9"/>
      <c r="I4" s="239"/>
      <c r="J4" s="9"/>
      <c r="K4" s="9"/>
    </row>
    <row r="5" spans="1:11" s="6" customFormat="1" ht="15">
      <c r="A5" s="181">
        <v>4640016935383</v>
      </c>
      <c r="B5" s="18" t="s">
        <v>668</v>
      </c>
      <c r="C5" s="75">
        <v>2450</v>
      </c>
      <c r="D5" s="35">
        <f t="shared" si="0"/>
        <v>2327.5</v>
      </c>
      <c r="E5" s="35">
        <f t="shared" si="1"/>
        <v>2205</v>
      </c>
      <c r="F5" s="76" t="s">
        <v>839</v>
      </c>
      <c r="G5" s="11" t="s">
        <v>32</v>
      </c>
      <c r="H5" s="9"/>
      <c r="I5" s="239"/>
      <c r="J5" s="9"/>
      <c r="K5" s="9"/>
    </row>
    <row r="6" spans="1:11" s="6" customFormat="1" ht="15">
      <c r="A6" s="181">
        <v>4640016935376</v>
      </c>
      <c r="B6" s="18" t="s">
        <v>669</v>
      </c>
      <c r="C6" s="75">
        <v>2690</v>
      </c>
      <c r="D6" s="35">
        <f t="shared" si="0"/>
        <v>2555.5</v>
      </c>
      <c r="E6" s="35">
        <f t="shared" si="1"/>
        <v>2421</v>
      </c>
      <c r="F6" s="76" t="s">
        <v>540</v>
      </c>
      <c r="G6" s="11" t="s">
        <v>32</v>
      </c>
      <c r="H6" s="9"/>
      <c r="I6" s="239"/>
      <c r="J6" s="9"/>
      <c r="K6" s="9"/>
    </row>
    <row r="7" spans="1:11" s="6" customFormat="1" ht="15">
      <c r="A7" s="181">
        <v>4640016935406</v>
      </c>
      <c r="B7" s="18" t="s">
        <v>670</v>
      </c>
      <c r="C7" s="75">
        <v>2450</v>
      </c>
      <c r="D7" s="35">
        <f t="shared" si="0"/>
        <v>2327.5</v>
      </c>
      <c r="E7" s="35">
        <f t="shared" si="1"/>
        <v>2205</v>
      </c>
      <c r="F7" s="76" t="s">
        <v>839</v>
      </c>
      <c r="G7" s="11" t="s">
        <v>32</v>
      </c>
      <c r="H7" s="9"/>
      <c r="I7" s="239"/>
      <c r="J7" s="9"/>
      <c r="K7" s="9"/>
    </row>
    <row r="8" spans="1:11" s="6" customFormat="1" ht="15">
      <c r="A8" s="181">
        <v>4640016935390</v>
      </c>
      <c r="B8" s="18" t="s">
        <v>671</v>
      </c>
      <c r="C8" s="75">
        <v>2690</v>
      </c>
      <c r="D8" s="35">
        <f t="shared" si="0"/>
        <v>2555.5</v>
      </c>
      <c r="E8" s="35">
        <f t="shared" si="1"/>
        <v>2421</v>
      </c>
      <c r="F8" s="76" t="s">
        <v>540</v>
      </c>
      <c r="G8" s="11" t="s">
        <v>32</v>
      </c>
      <c r="H8" s="9"/>
      <c r="I8" s="239"/>
      <c r="J8" s="9"/>
      <c r="K8" s="9"/>
    </row>
    <row r="9" spans="1:11" s="6" customFormat="1" ht="15.75">
      <c r="A9" s="181">
        <v>4640016935369</v>
      </c>
      <c r="B9" s="20" t="s">
        <v>805</v>
      </c>
      <c r="C9" s="73">
        <v>2450</v>
      </c>
      <c r="D9" s="35">
        <f t="shared" si="0"/>
        <v>2327.5</v>
      </c>
      <c r="E9" s="35">
        <f t="shared" si="1"/>
        <v>2205</v>
      </c>
      <c r="F9" s="76" t="s">
        <v>840</v>
      </c>
      <c r="G9" s="40" t="s">
        <v>36</v>
      </c>
      <c r="H9" s="9"/>
      <c r="I9" s="239"/>
      <c r="J9" s="9"/>
      <c r="K9" s="9"/>
    </row>
    <row r="10" spans="1:11" s="6" customFormat="1" ht="15">
      <c r="A10" s="181">
        <v>4640016935352</v>
      </c>
      <c r="B10" s="18" t="s">
        <v>672</v>
      </c>
      <c r="C10" s="75">
        <v>2450</v>
      </c>
      <c r="D10" s="35">
        <f t="shared" si="0"/>
        <v>2327.5</v>
      </c>
      <c r="E10" s="35">
        <f t="shared" si="1"/>
        <v>2205</v>
      </c>
      <c r="F10" s="76" t="s">
        <v>840</v>
      </c>
      <c r="G10" s="11" t="s">
        <v>32</v>
      </c>
      <c r="H10" s="9"/>
      <c r="I10" s="239"/>
      <c r="J10" s="9"/>
      <c r="K10" s="9"/>
    </row>
    <row r="11" spans="1:11" s="6" customFormat="1" ht="15">
      <c r="A11" s="181">
        <v>4640016935352</v>
      </c>
      <c r="B11" s="18" t="s">
        <v>673</v>
      </c>
      <c r="C11" s="75">
        <v>2450</v>
      </c>
      <c r="D11" s="35">
        <f t="shared" si="0"/>
        <v>2327.5</v>
      </c>
      <c r="E11" s="35">
        <f t="shared" si="1"/>
        <v>2205</v>
      </c>
      <c r="F11" s="76" t="s">
        <v>840</v>
      </c>
      <c r="G11" s="11" t="s">
        <v>1231</v>
      </c>
      <c r="H11" s="9"/>
      <c r="I11" s="239"/>
      <c r="J11" s="9"/>
      <c r="K11" s="9"/>
    </row>
    <row r="12" spans="1:11" s="6" customFormat="1" ht="15.75">
      <c r="A12" s="181">
        <v>4640016938179</v>
      </c>
      <c r="B12" s="20" t="s">
        <v>1371</v>
      </c>
      <c r="C12" s="73">
        <v>2450</v>
      </c>
      <c r="D12" s="35">
        <f>C12*$N$27</f>
        <v>2327.5</v>
      </c>
      <c r="E12" s="35">
        <f>C12*$M$27</f>
        <v>2205</v>
      </c>
      <c r="F12" s="76" t="s">
        <v>839</v>
      </c>
      <c r="G12" s="40" t="s">
        <v>36</v>
      </c>
      <c r="H12" s="9"/>
      <c r="I12" s="239"/>
      <c r="J12" s="9"/>
      <c r="K12" s="9"/>
    </row>
    <row r="13" spans="1:11" s="6" customFormat="1" ht="15.75">
      <c r="A13" s="181">
        <v>4640016935420</v>
      </c>
      <c r="B13" s="20" t="s">
        <v>806</v>
      </c>
      <c r="C13" s="73">
        <v>2200</v>
      </c>
      <c r="D13" s="35">
        <f t="shared" si="0"/>
        <v>2090</v>
      </c>
      <c r="E13" s="35">
        <f t="shared" si="1"/>
        <v>1980</v>
      </c>
      <c r="F13" s="76" t="s">
        <v>841</v>
      </c>
      <c r="G13" s="40" t="s">
        <v>36</v>
      </c>
      <c r="H13" s="9"/>
      <c r="I13" s="239"/>
      <c r="J13" s="9"/>
      <c r="K13" s="9"/>
    </row>
    <row r="14" spans="1:11" s="6" customFormat="1" ht="15">
      <c r="A14" s="181">
        <v>4640016935512</v>
      </c>
      <c r="B14" s="18" t="s">
        <v>674</v>
      </c>
      <c r="C14" s="75">
        <v>2200</v>
      </c>
      <c r="D14" s="35">
        <f t="shared" si="0"/>
        <v>2090</v>
      </c>
      <c r="E14" s="35">
        <f t="shared" si="1"/>
        <v>1980</v>
      </c>
      <c r="F14" s="76" t="s">
        <v>841</v>
      </c>
      <c r="G14" s="11" t="s">
        <v>32</v>
      </c>
      <c r="H14" s="9"/>
      <c r="I14" s="239"/>
      <c r="J14" s="9"/>
      <c r="K14" s="9"/>
    </row>
    <row r="15" spans="1:11" s="6" customFormat="1" ht="15.75">
      <c r="A15" s="181">
        <v>4640016935413</v>
      </c>
      <c r="B15" s="20" t="s">
        <v>807</v>
      </c>
      <c r="C15" s="73">
        <v>2200</v>
      </c>
      <c r="D15" s="35">
        <f t="shared" si="0"/>
        <v>2090</v>
      </c>
      <c r="E15" s="35">
        <f t="shared" si="1"/>
        <v>1980</v>
      </c>
      <c r="F15" s="76" t="s">
        <v>842</v>
      </c>
      <c r="G15" s="40" t="s">
        <v>36</v>
      </c>
      <c r="H15" s="9"/>
      <c r="I15" s="239"/>
      <c r="J15" s="9"/>
      <c r="K15" s="9"/>
    </row>
    <row r="16" spans="1:11" s="6" customFormat="1" ht="15">
      <c r="A16" s="181">
        <v>4640016935420</v>
      </c>
      <c r="B16" s="18" t="s">
        <v>675</v>
      </c>
      <c r="C16" s="75">
        <v>2200</v>
      </c>
      <c r="D16" s="35">
        <f t="shared" si="0"/>
        <v>2090</v>
      </c>
      <c r="E16" s="35">
        <f t="shared" si="1"/>
        <v>1980</v>
      </c>
      <c r="F16" s="76" t="s">
        <v>842</v>
      </c>
      <c r="G16" s="11" t="s">
        <v>32</v>
      </c>
      <c r="H16" s="9"/>
      <c r="I16" s="239"/>
      <c r="J16" s="9"/>
      <c r="K16" s="9"/>
    </row>
    <row r="17" spans="1:11" s="6" customFormat="1" ht="15.75">
      <c r="A17" s="181">
        <v>4640016935468</v>
      </c>
      <c r="B17" s="20" t="s">
        <v>808</v>
      </c>
      <c r="C17" s="73">
        <v>1900</v>
      </c>
      <c r="D17" s="35">
        <f t="shared" si="0"/>
        <v>1805</v>
      </c>
      <c r="E17" s="35">
        <f t="shared" si="1"/>
        <v>1710</v>
      </c>
      <c r="F17" s="76" t="s">
        <v>843</v>
      </c>
      <c r="G17" s="40" t="s">
        <v>36</v>
      </c>
      <c r="H17" s="9"/>
      <c r="I17" s="239"/>
      <c r="J17" s="9"/>
      <c r="K17" s="9"/>
    </row>
    <row r="18" spans="1:11" s="6" customFormat="1" ht="15">
      <c r="A18" s="181">
        <v>4640016935475</v>
      </c>
      <c r="B18" s="18" t="s">
        <v>676</v>
      </c>
      <c r="C18" s="75">
        <v>1900</v>
      </c>
      <c r="D18" s="35">
        <f t="shared" si="0"/>
        <v>1805</v>
      </c>
      <c r="E18" s="35">
        <f t="shared" si="1"/>
        <v>1710</v>
      </c>
      <c r="F18" s="76" t="s">
        <v>843</v>
      </c>
      <c r="G18" s="11" t="s">
        <v>32</v>
      </c>
      <c r="H18" s="9"/>
      <c r="I18" s="239"/>
      <c r="J18" s="9"/>
      <c r="K18" s="9"/>
    </row>
    <row r="19" spans="1:11" s="6" customFormat="1" ht="15.75">
      <c r="A19" s="181">
        <v>4640016935444</v>
      </c>
      <c r="B19" s="20" t="s">
        <v>809</v>
      </c>
      <c r="C19" s="73">
        <v>1900</v>
      </c>
      <c r="D19" s="35">
        <f t="shared" si="0"/>
        <v>1805</v>
      </c>
      <c r="E19" s="35">
        <f t="shared" si="1"/>
        <v>1710</v>
      </c>
      <c r="F19" s="76" t="s">
        <v>844</v>
      </c>
      <c r="G19" s="40" t="s">
        <v>36</v>
      </c>
      <c r="H19" s="9"/>
      <c r="I19" s="239"/>
      <c r="J19" s="9"/>
      <c r="K19" s="9"/>
    </row>
    <row r="20" spans="1:11" s="6" customFormat="1" ht="15">
      <c r="A20" s="181">
        <v>4640016935451</v>
      </c>
      <c r="B20" s="18" t="s">
        <v>677</v>
      </c>
      <c r="C20" s="75">
        <v>1900</v>
      </c>
      <c r="D20" s="35">
        <f t="shared" si="0"/>
        <v>1805</v>
      </c>
      <c r="E20" s="35">
        <f t="shared" si="1"/>
        <v>1710</v>
      </c>
      <c r="F20" s="76" t="s">
        <v>844</v>
      </c>
      <c r="G20" s="11" t="s">
        <v>32</v>
      </c>
      <c r="H20" s="9"/>
      <c r="I20" s="239"/>
      <c r="J20" s="9"/>
      <c r="K20" s="9"/>
    </row>
    <row r="21" spans="2:11" s="6" customFormat="1" ht="15">
      <c r="B21" s="135"/>
      <c r="C21" s="147"/>
      <c r="D21" s="145"/>
      <c r="E21" s="145"/>
      <c r="F21" s="146"/>
      <c r="G21" s="148"/>
      <c r="H21" s="9"/>
      <c r="I21" s="239"/>
      <c r="J21" s="9"/>
      <c r="K21" s="9"/>
    </row>
    <row r="22" spans="1:11" ht="15" customHeight="1">
      <c r="A22" s="458" t="s">
        <v>137</v>
      </c>
      <c r="B22" s="458"/>
      <c r="C22" s="458"/>
      <c r="D22" s="458"/>
      <c r="E22" s="458"/>
      <c r="F22" s="458"/>
      <c r="G22" s="458"/>
      <c r="H22" s="5"/>
      <c r="I22" s="239"/>
      <c r="J22" s="5"/>
      <c r="K22" s="5"/>
    </row>
    <row r="23" spans="1:11" s="12" customFormat="1" ht="15.75">
      <c r="A23" s="181">
        <v>4640016935505</v>
      </c>
      <c r="B23" s="20" t="s">
        <v>810</v>
      </c>
      <c r="C23" s="249">
        <v>2450</v>
      </c>
      <c r="D23" s="35">
        <f aca="true" t="shared" si="2" ref="D23:D36">C23*$N$27</f>
        <v>2327.5</v>
      </c>
      <c r="E23" s="35">
        <f>C23*$M$27</f>
        <v>2205</v>
      </c>
      <c r="F23" s="76" t="s">
        <v>138</v>
      </c>
      <c r="G23" s="40" t="s">
        <v>36</v>
      </c>
      <c r="H23" s="14"/>
      <c r="I23" s="239"/>
      <c r="J23" s="15"/>
      <c r="K23" s="9"/>
    </row>
    <row r="24" spans="1:11" s="12" customFormat="1" ht="15">
      <c r="A24" s="181">
        <v>4640016935512</v>
      </c>
      <c r="B24" s="18" t="s">
        <v>678</v>
      </c>
      <c r="C24" s="250">
        <v>2450</v>
      </c>
      <c r="D24" s="35">
        <f t="shared" si="2"/>
        <v>2327.5</v>
      </c>
      <c r="E24" s="35">
        <f aca="true" t="shared" si="3" ref="E24:E36">C24*$M$27</f>
        <v>2205</v>
      </c>
      <c r="F24" s="76" t="s">
        <v>138</v>
      </c>
      <c r="G24" s="11" t="s">
        <v>32</v>
      </c>
      <c r="H24" s="14"/>
      <c r="I24" s="239"/>
      <c r="J24" s="15"/>
      <c r="K24" s="9"/>
    </row>
    <row r="25" spans="1:11" s="12" customFormat="1" ht="15.75">
      <c r="A25" s="181">
        <v>4640016935499</v>
      </c>
      <c r="B25" s="20" t="s">
        <v>811</v>
      </c>
      <c r="C25" s="249">
        <v>2450</v>
      </c>
      <c r="D25" s="35">
        <f t="shared" si="2"/>
        <v>2327.5</v>
      </c>
      <c r="E25" s="35">
        <f t="shared" si="3"/>
        <v>2205</v>
      </c>
      <c r="F25" s="76" t="s">
        <v>139</v>
      </c>
      <c r="G25" s="40" t="s">
        <v>36</v>
      </c>
      <c r="H25" s="14"/>
      <c r="I25" s="239"/>
      <c r="J25" s="15"/>
      <c r="K25" s="9"/>
    </row>
    <row r="26" spans="1:11" s="12" customFormat="1" ht="15">
      <c r="A26" s="181">
        <v>4640016935482</v>
      </c>
      <c r="B26" s="18" t="s">
        <v>679</v>
      </c>
      <c r="C26" s="250">
        <v>2450</v>
      </c>
      <c r="D26" s="35">
        <f t="shared" si="2"/>
        <v>2327.5</v>
      </c>
      <c r="E26" s="35">
        <f t="shared" si="3"/>
        <v>2205</v>
      </c>
      <c r="F26" s="76" t="s">
        <v>139</v>
      </c>
      <c r="G26" s="11" t="s">
        <v>32</v>
      </c>
      <c r="H26" s="14"/>
      <c r="I26" s="239"/>
      <c r="J26" s="15"/>
      <c r="K26" s="9"/>
    </row>
    <row r="27" spans="1:14" s="12" customFormat="1" ht="15.75">
      <c r="A27" s="181">
        <v>4640016935543</v>
      </c>
      <c r="B27" s="20" t="s">
        <v>812</v>
      </c>
      <c r="C27" s="249">
        <v>2450</v>
      </c>
      <c r="D27" s="35">
        <f t="shared" si="2"/>
        <v>2327.5</v>
      </c>
      <c r="E27" s="35">
        <f t="shared" si="3"/>
        <v>2205</v>
      </c>
      <c r="F27" s="76" t="s">
        <v>138</v>
      </c>
      <c r="G27" s="40" t="s">
        <v>36</v>
      </c>
      <c r="H27" s="14"/>
      <c r="I27" s="239"/>
      <c r="J27" s="15"/>
      <c r="K27" s="9"/>
      <c r="L27" s="6"/>
      <c r="M27" s="6">
        <v>0.9</v>
      </c>
      <c r="N27" s="6">
        <v>0.95</v>
      </c>
    </row>
    <row r="28" spans="1:14" s="12" customFormat="1" ht="15">
      <c r="A28" s="181">
        <v>4640016935550</v>
      </c>
      <c r="B28" s="18" t="s">
        <v>680</v>
      </c>
      <c r="C28" s="250">
        <v>2450</v>
      </c>
      <c r="D28" s="35">
        <f t="shared" si="2"/>
        <v>2327.5</v>
      </c>
      <c r="E28" s="35">
        <f t="shared" si="3"/>
        <v>2205</v>
      </c>
      <c r="F28" s="76" t="s">
        <v>138</v>
      </c>
      <c r="G28" s="11" t="s">
        <v>32</v>
      </c>
      <c r="H28" s="14"/>
      <c r="I28" s="239"/>
      <c r="J28" s="15"/>
      <c r="K28" s="9"/>
      <c r="M28" s="6"/>
      <c r="N28" s="6"/>
    </row>
    <row r="29" spans="1:9" ht="15.75">
      <c r="A29" s="181">
        <v>4640016935529</v>
      </c>
      <c r="B29" s="20" t="s">
        <v>813</v>
      </c>
      <c r="C29" s="247">
        <v>2450</v>
      </c>
      <c r="D29" s="35">
        <f t="shared" si="2"/>
        <v>2327.5</v>
      </c>
      <c r="E29" s="35">
        <f t="shared" si="3"/>
        <v>2205</v>
      </c>
      <c r="F29" s="76" t="s">
        <v>139</v>
      </c>
      <c r="G29" s="40" t="s">
        <v>36</v>
      </c>
      <c r="I29" s="239"/>
    </row>
    <row r="30" spans="1:9" ht="15">
      <c r="A30" s="181">
        <v>4640016935536</v>
      </c>
      <c r="B30" s="18" t="s">
        <v>681</v>
      </c>
      <c r="C30" s="248">
        <v>2450</v>
      </c>
      <c r="D30" s="35">
        <f t="shared" si="2"/>
        <v>2327.5</v>
      </c>
      <c r="E30" s="35">
        <f t="shared" si="3"/>
        <v>2205</v>
      </c>
      <c r="F30" s="76" t="s">
        <v>139</v>
      </c>
      <c r="G30" s="11" t="s">
        <v>32</v>
      </c>
      <c r="I30" s="239"/>
    </row>
    <row r="31" spans="1:9" ht="15.75">
      <c r="A31" s="181">
        <v>4640016938155</v>
      </c>
      <c r="B31" s="20" t="s">
        <v>1369</v>
      </c>
      <c r="C31" s="247">
        <v>2500</v>
      </c>
      <c r="D31" s="35">
        <f>C31*$N$27</f>
        <v>2375</v>
      </c>
      <c r="E31" s="35">
        <f>C31*$M$27</f>
        <v>2250</v>
      </c>
      <c r="F31" s="76" t="s">
        <v>140</v>
      </c>
      <c r="G31" s="40" t="s">
        <v>36</v>
      </c>
      <c r="I31" s="239"/>
    </row>
    <row r="32" spans="1:9" ht="15">
      <c r="A32" s="181">
        <v>4640016936328</v>
      </c>
      <c r="B32" s="18" t="s">
        <v>1370</v>
      </c>
      <c r="C32" s="248">
        <v>3000</v>
      </c>
      <c r="D32" s="35">
        <f>C32*$N$27</f>
        <v>2850</v>
      </c>
      <c r="E32" s="35">
        <f>C32*$M$27</f>
        <v>2700</v>
      </c>
      <c r="F32" s="76" t="s">
        <v>140</v>
      </c>
      <c r="G32" s="11" t="s">
        <v>32</v>
      </c>
      <c r="I32" s="239"/>
    </row>
    <row r="33" spans="1:9" ht="15.75">
      <c r="A33" s="181">
        <v>4640016935598</v>
      </c>
      <c r="B33" s="20" t="s">
        <v>814</v>
      </c>
      <c r="C33" s="247">
        <v>2700</v>
      </c>
      <c r="D33" s="35">
        <f t="shared" si="2"/>
        <v>2565</v>
      </c>
      <c r="E33" s="35">
        <f t="shared" si="3"/>
        <v>2430</v>
      </c>
      <c r="F33" s="76" t="s">
        <v>140</v>
      </c>
      <c r="G33" s="40" t="s">
        <v>36</v>
      </c>
      <c r="I33" s="239"/>
    </row>
    <row r="34" spans="1:9" ht="15">
      <c r="A34" s="181">
        <v>4640016935581</v>
      </c>
      <c r="B34" s="18" t="s">
        <v>682</v>
      </c>
      <c r="C34" s="248">
        <v>2700</v>
      </c>
      <c r="D34" s="35">
        <f t="shared" si="2"/>
        <v>2565</v>
      </c>
      <c r="E34" s="35">
        <f t="shared" si="3"/>
        <v>2430</v>
      </c>
      <c r="F34" s="76" t="s">
        <v>140</v>
      </c>
      <c r="G34" s="11" t="s">
        <v>32</v>
      </c>
      <c r="I34" s="239"/>
    </row>
    <row r="35" spans="1:9" ht="15.75">
      <c r="A35" s="181">
        <v>4640016935567</v>
      </c>
      <c r="B35" s="20" t="s">
        <v>815</v>
      </c>
      <c r="C35" s="247">
        <v>2700</v>
      </c>
      <c r="D35" s="35">
        <f t="shared" si="2"/>
        <v>2565</v>
      </c>
      <c r="E35" s="35">
        <f t="shared" si="3"/>
        <v>2430</v>
      </c>
      <c r="F35" s="76" t="s">
        <v>141</v>
      </c>
      <c r="G35" s="40" t="s">
        <v>36</v>
      </c>
      <c r="I35" s="239"/>
    </row>
    <row r="36" spans="1:9" ht="15">
      <c r="A36" s="181">
        <v>4640016935574</v>
      </c>
      <c r="B36" s="18" t="s">
        <v>683</v>
      </c>
      <c r="C36" s="248">
        <v>2700</v>
      </c>
      <c r="D36" s="35">
        <f t="shared" si="2"/>
        <v>2565</v>
      </c>
      <c r="E36" s="35">
        <f t="shared" si="3"/>
        <v>2430</v>
      </c>
      <c r="F36" s="76" t="s">
        <v>141</v>
      </c>
      <c r="G36" s="11" t="s">
        <v>32</v>
      </c>
      <c r="I36" s="239"/>
    </row>
    <row r="37" spans="2:9" ht="15">
      <c r="B37" s="74"/>
      <c r="C37" s="144"/>
      <c r="D37" s="145"/>
      <c r="E37" s="145"/>
      <c r="F37" s="146"/>
      <c r="G37" s="148"/>
      <c r="H37" s="17"/>
      <c r="I37" s="239"/>
    </row>
    <row r="38" spans="1:11" ht="15" customHeight="1">
      <c r="A38" s="458" t="s">
        <v>845</v>
      </c>
      <c r="B38" s="458"/>
      <c r="C38" s="458"/>
      <c r="D38" s="458"/>
      <c r="E38" s="458"/>
      <c r="F38" s="458"/>
      <c r="G38" s="458"/>
      <c r="H38" s="5"/>
      <c r="I38" s="239"/>
      <c r="J38" s="5"/>
      <c r="K38" s="5"/>
    </row>
    <row r="39" spans="1:9" ht="15.75">
      <c r="A39" s="181">
        <v>4640016935604</v>
      </c>
      <c r="B39" s="20" t="s">
        <v>816</v>
      </c>
      <c r="C39" s="247">
        <v>1990</v>
      </c>
      <c r="D39" s="35">
        <f aca="true" t="shared" si="4" ref="D39:D46">C39*$N$27</f>
        <v>1890.5</v>
      </c>
      <c r="E39" s="35">
        <f aca="true" t="shared" si="5" ref="E39:E46">C39*$M$27</f>
        <v>1791</v>
      </c>
      <c r="F39" s="76" t="s">
        <v>846</v>
      </c>
      <c r="G39" s="40" t="s">
        <v>36</v>
      </c>
      <c r="I39" s="239"/>
    </row>
    <row r="40" spans="1:9" ht="15">
      <c r="A40" s="181">
        <v>4640016935628</v>
      </c>
      <c r="B40" s="18" t="s">
        <v>684</v>
      </c>
      <c r="C40" s="248">
        <v>1990</v>
      </c>
      <c r="D40" s="35">
        <f t="shared" si="4"/>
        <v>1890.5</v>
      </c>
      <c r="E40" s="35">
        <f t="shared" si="5"/>
        <v>1791</v>
      </c>
      <c r="F40" s="76" t="s">
        <v>846</v>
      </c>
      <c r="G40" s="11" t="s">
        <v>32</v>
      </c>
      <c r="I40" s="239"/>
    </row>
    <row r="41" spans="1:9" ht="15">
      <c r="A41" s="181">
        <v>4640016935611</v>
      </c>
      <c r="B41" s="18" t="s">
        <v>817</v>
      </c>
      <c r="C41" s="248">
        <v>1990</v>
      </c>
      <c r="D41" s="35">
        <f t="shared" si="4"/>
        <v>1890.5</v>
      </c>
      <c r="E41" s="35">
        <f t="shared" si="5"/>
        <v>1791</v>
      </c>
      <c r="F41" s="76" t="s">
        <v>846</v>
      </c>
      <c r="G41" s="11" t="s">
        <v>32</v>
      </c>
      <c r="I41" s="239"/>
    </row>
    <row r="42" spans="1:9" ht="15.75">
      <c r="A42" s="181">
        <v>4640016935680</v>
      </c>
      <c r="B42" s="20" t="s">
        <v>818</v>
      </c>
      <c r="C42" s="247">
        <v>1990</v>
      </c>
      <c r="D42" s="35">
        <f t="shared" si="4"/>
        <v>1890.5</v>
      </c>
      <c r="E42" s="35">
        <f t="shared" si="5"/>
        <v>1791</v>
      </c>
      <c r="F42" s="76" t="s">
        <v>847</v>
      </c>
      <c r="G42" s="40" t="s">
        <v>36</v>
      </c>
      <c r="I42" s="239"/>
    </row>
    <row r="43" spans="1:9" ht="15">
      <c r="A43" s="181">
        <v>4640016935673</v>
      </c>
      <c r="B43" s="18" t="s">
        <v>819</v>
      </c>
      <c r="C43" s="248">
        <v>2190</v>
      </c>
      <c r="D43" s="35">
        <f t="shared" si="4"/>
        <v>2080.5</v>
      </c>
      <c r="E43" s="35">
        <f t="shared" si="5"/>
        <v>1971</v>
      </c>
      <c r="F43" s="192" t="s">
        <v>539</v>
      </c>
      <c r="G43" s="11" t="s">
        <v>32</v>
      </c>
      <c r="I43" s="239"/>
    </row>
    <row r="44" spans="1:9" ht="15">
      <c r="A44" s="181">
        <v>4640016935710</v>
      </c>
      <c r="B44" s="18" t="s">
        <v>685</v>
      </c>
      <c r="C44" s="248">
        <v>1990</v>
      </c>
      <c r="D44" s="35">
        <f t="shared" si="4"/>
        <v>1890.5</v>
      </c>
      <c r="E44" s="35">
        <f t="shared" si="5"/>
        <v>1791</v>
      </c>
      <c r="F44" s="76" t="s">
        <v>847</v>
      </c>
      <c r="G44" s="11" t="s">
        <v>32</v>
      </c>
      <c r="I44" s="239"/>
    </row>
    <row r="45" spans="1:9" ht="15">
      <c r="A45" s="181">
        <v>4640016935703</v>
      </c>
      <c r="B45" s="18" t="s">
        <v>686</v>
      </c>
      <c r="C45" s="248">
        <v>2190</v>
      </c>
      <c r="D45" s="35">
        <f t="shared" si="4"/>
        <v>2080.5</v>
      </c>
      <c r="E45" s="35">
        <f t="shared" si="5"/>
        <v>1971</v>
      </c>
      <c r="F45" s="192" t="s">
        <v>539</v>
      </c>
      <c r="G45" s="11" t="s">
        <v>32</v>
      </c>
      <c r="I45" s="239"/>
    </row>
    <row r="46" spans="1:9" ht="15">
      <c r="A46" s="181">
        <v>4640016935703</v>
      </c>
      <c r="B46" s="18" t="s">
        <v>820</v>
      </c>
      <c r="C46" s="248">
        <v>1990</v>
      </c>
      <c r="D46" s="35">
        <f t="shared" si="4"/>
        <v>1890.5</v>
      </c>
      <c r="E46" s="35">
        <f t="shared" si="5"/>
        <v>1791</v>
      </c>
      <c r="F46" s="76" t="s">
        <v>847</v>
      </c>
      <c r="G46" s="11" t="s">
        <v>32</v>
      </c>
      <c r="I46" s="239"/>
    </row>
    <row r="48" spans="1:7" ht="14.25" customHeight="1">
      <c r="A48" s="458" t="s">
        <v>832</v>
      </c>
      <c r="B48" s="458"/>
      <c r="C48" s="458"/>
      <c r="D48" s="458"/>
      <c r="E48" s="458"/>
      <c r="F48" s="458"/>
      <c r="G48" s="458"/>
    </row>
    <row r="49" spans="1:8" ht="15.75">
      <c r="A49" s="181">
        <v>4640016932962</v>
      </c>
      <c r="B49" s="20" t="s">
        <v>58</v>
      </c>
      <c r="C49" s="45">
        <v>2700</v>
      </c>
      <c r="D49" s="46">
        <f>C49*$N$27</f>
        <v>2565</v>
      </c>
      <c r="E49" s="46">
        <f>C49*$M$27</f>
        <v>2430</v>
      </c>
      <c r="F49" s="64" t="s">
        <v>848</v>
      </c>
      <c r="G49" s="40" t="s">
        <v>36</v>
      </c>
      <c r="H49" s="5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5" customHeight="1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5" customHeight="1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5" customHeight="1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</sheetData>
  <sheetProtection/>
  <mergeCells count="5">
    <mergeCell ref="A2:G2"/>
    <mergeCell ref="A3:G3"/>
    <mergeCell ref="A22:G22"/>
    <mergeCell ref="A38:G38"/>
    <mergeCell ref="A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1" sqref="A41:IV4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1131</v>
      </c>
      <c r="B1" s="50" t="s">
        <v>0</v>
      </c>
      <c r="C1" s="51" t="s">
        <v>30</v>
      </c>
      <c r="D1" s="52" t="s">
        <v>1144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/>
    </row>
    <row r="2" spans="1:11" ht="28.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4" ht="14.25" customHeight="1">
      <c r="A3" s="487" t="s">
        <v>849</v>
      </c>
      <c r="B3" s="487"/>
      <c r="C3" s="487"/>
      <c r="D3" s="487"/>
      <c r="E3" s="487"/>
      <c r="F3" s="487"/>
      <c r="G3" s="488"/>
      <c r="H3" s="5"/>
      <c r="I3" s="5"/>
      <c r="J3" s="5"/>
      <c r="K3" s="5"/>
      <c r="M3" s="6">
        <v>0.9</v>
      </c>
      <c r="N3" s="6">
        <v>0.95</v>
      </c>
    </row>
    <row r="4" spans="1:11" ht="15.75">
      <c r="A4" s="181">
        <v>4640016933082</v>
      </c>
      <c r="B4" s="226" t="s">
        <v>521</v>
      </c>
      <c r="C4" s="151">
        <v>650</v>
      </c>
      <c r="D4" s="165">
        <f>C4*$N$24</f>
        <v>617.5</v>
      </c>
      <c r="E4" s="165">
        <f>C4*$M$24</f>
        <v>585</v>
      </c>
      <c r="F4" s="167" t="s">
        <v>501</v>
      </c>
      <c r="G4" s="150" t="s">
        <v>418</v>
      </c>
      <c r="H4" s="5"/>
      <c r="I4" s="5"/>
      <c r="J4" s="5"/>
      <c r="K4" s="5"/>
    </row>
    <row r="5" spans="1:11" ht="15.75">
      <c r="A5" s="181">
        <v>4640016933099</v>
      </c>
      <c r="B5" s="226" t="s">
        <v>522</v>
      </c>
      <c r="C5" s="151">
        <v>650</v>
      </c>
      <c r="D5" s="165">
        <f>C5*$N$24</f>
        <v>617.5</v>
      </c>
      <c r="E5" s="165">
        <f>C5*$M$24</f>
        <v>585</v>
      </c>
      <c r="F5" s="167" t="s">
        <v>505</v>
      </c>
      <c r="G5" s="150" t="s">
        <v>418</v>
      </c>
      <c r="H5" s="5"/>
      <c r="I5" s="5"/>
      <c r="J5" s="5"/>
      <c r="K5" s="5"/>
    </row>
    <row r="6" spans="1:11" ht="15.75">
      <c r="A6" s="181">
        <v>4640016933105</v>
      </c>
      <c r="B6" s="226" t="s">
        <v>498</v>
      </c>
      <c r="C6" s="151">
        <v>720</v>
      </c>
      <c r="D6" s="165">
        <f>C6*$N$24</f>
        <v>684</v>
      </c>
      <c r="E6" s="165">
        <f>C6*$M$24</f>
        <v>648</v>
      </c>
      <c r="F6" s="167" t="s">
        <v>502</v>
      </c>
      <c r="G6" s="150" t="s">
        <v>418</v>
      </c>
      <c r="H6" s="5"/>
      <c r="I6" s="5"/>
      <c r="J6" s="5"/>
      <c r="K6" s="5"/>
    </row>
    <row r="7" spans="1:11" ht="15.75">
      <c r="A7" s="181">
        <v>4640016933112</v>
      </c>
      <c r="B7" s="226" t="s">
        <v>499</v>
      </c>
      <c r="C7" s="151">
        <v>720</v>
      </c>
      <c r="D7" s="165">
        <f>C7*$N$24</f>
        <v>684</v>
      </c>
      <c r="E7" s="165">
        <f>C7*$M$24</f>
        <v>648</v>
      </c>
      <c r="F7" s="167" t="s">
        <v>503</v>
      </c>
      <c r="G7" s="150" t="s">
        <v>418</v>
      </c>
      <c r="H7" s="5"/>
      <c r="I7" s="5"/>
      <c r="J7" s="5"/>
      <c r="K7" s="5"/>
    </row>
    <row r="8" spans="1:11" ht="15">
      <c r="A8" s="181">
        <v>4640016933129</v>
      </c>
      <c r="B8" s="167" t="s">
        <v>500</v>
      </c>
      <c r="C8" s="375">
        <v>700</v>
      </c>
      <c r="D8" s="165">
        <f>C8*$N$24</f>
        <v>665</v>
      </c>
      <c r="E8" s="165">
        <f>C8*$M$24</f>
        <v>630</v>
      </c>
      <c r="F8" s="167" t="s">
        <v>504</v>
      </c>
      <c r="G8" s="376" t="s">
        <v>913</v>
      </c>
      <c r="H8" s="5"/>
      <c r="I8" s="5"/>
      <c r="J8" s="5"/>
      <c r="K8" s="5"/>
    </row>
    <row r="9" spans="2:11" ht="15">
      <c r="B9" s="168"/>
      <c r="C9" s="168"/>
      <c r="D9" s="168"/>
      <c r="E9" s="168"/>
      <c r="F9" s="168"/>
      <c r="G9" s="168"/>
      <c r="H9" s="5"/>
      <c r="I9" s="5"/>
      <c r="J9" s="5"/>
      <c r="K9" s="5"/>
    </row>
    <row r="10" spans="1:14" ht="14.25" customHeight="1">
      <c r="A10" s="458" t="s">
        <v>506</v>
      </c>
      <c r="B10" s="458"/>
      <c r="C10" s="458"/>
      <c r="D10" s="458"/>
      <c r="E10" s="458"/>
      <c r="F10" s="458"/>
      <c r="G10" s="458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181">
        <v>4640016933167</v>
      </c>
      <c r="B11" s="226" t="s">
        <v>511</v>
      </c>
      <c r="C11" s="151">
        <v>1110</v>
      </c>
      <c r="D11" s="165">
        <f aca="true" t="shared" si="0" ref="D11:D19">C11*$N$24</f>
        <v>1054.5</v>
      </c>
      <c r="E11" s="165">
        <f aca="true" t="shared" si="1" ref="E11:E19">C11*$M$24</f>
        <v>999</v>
      </c>
      <c r="F11" s="167" t="s">
        <v>907</v>
      </c>
      <c r="G11" s="150" t="s">
        <v>418</v>
      </c>
      <c r="H11" s="5"/>
      <c r="I11" s="5"/>
      <c r="J11" s="5"/>
      <c r="K11" s="5"/>
    </row>
    <row r="12" spans="1:11" ht="15.75">
      <c r="A12" s="181">
        <v>4640016933181</v>
      </c>
      <c r="B12" s="226" t="s">
        <v>507</v>
      </c>
      <c r="C12" s="151">
        <v>420</v>
      </c>
      <c r="D12" s="165">
        <f t="shared" si="0"/>
        <v>399</v>
      </c>
      <c r="E12" s="165">
        <f t="shared" si="1"/>
        <v>378</v>
      </c>
      <c r="F12" s="167" t="s">
        <v>908</v>
      </c>
      <c r="G12" s="150" t="s">
        <v>418</v>
      </c>
      <c r="H12" s="5"/>
      <c r="I12" s="5"/>
      <c r="J12" s="5"/>
      <c r="K12" s="5"/>
    </row>
    <row r="13" spans="1:11" ht="15.75">
      <c r="A13" s="181">
        <v>4640016933198</v>
      </c>
      <c r="B13" s="226" t="s">
        <v>508</v>
      </c>
      <c r="C13" s="151">
        <v>420</v>
      </c>
      <c r="D13" s="165">
        <f t="shared" si="0"/>
        <v>399</v>
      </c>
      <c r="E13" s="165">
        <f t="shared" si="1"/>
        <v>378</v>
      </c>
      <c r="F13" s="167" t="s">
        <v>909</v>
      </c>
      <c r="G13" s="150" t="s">
        <v>418</v>
      </c>
      <c r="H13" s="5"/>
      <c r="I13" s="5"/>
      <c r="J13" s="5"/>
      <c r="K13" s="5"/>
    </row>
    <row r="14" spans="1:11" ht="15.75">
      <c r="A14" s="181">
        <v>4640016933204</v>
      </c>
      <c r="B14" s="226" t="s">
        <v>512</v>
      </c>
      <c r="C14" s="151">
        <v>1045</v>
      </c>
      <c r="D14" s="165">
        <f t="shared" si="0"/>
        <v>992.75</v>
      </c>
      <c r="E14" s="165">
        <f t="shared" si="1"/>
        <v>940.5</v>
      </c>
      <c r="F14" s="167" t="s">
        <v>910</v>
      </c>
      <c r="G14" s="150" t="s">
        <v>418</v>
      </c>
      <c r="H14" s="5"/>
      <c r="I14" s="5"/>
      <c r="J14" s="5"/>
      <c r="K14" s="5"/>
    </row>
    <row r="15" spans="1:11" ht="15.75">
      <c r="A15" s="181">
        <v>4640016933211</v>
      </c>
      <c r="B15" s="226" t="s">
        <v>509</v>
      </c>
      <c r="C15" s="151">
        <v>550</v>
      </c>
      <c r="D15" s="165">
        <f t="shared" si="0"/>
        <v>522.5</v>
      </c>
      <c r="E15" s="165">
        <f t="shared" si="1"/>
        <v>495</v>
      </c>
      <c r="F15" s="167" t="s">
        <v>502</v>
      </c>
      <c r="G15" s="150" t="s">
        <v>418</v>
      </c>
      <c r="H15" s="5"/>
      <c r="I15" s="5"/>
      <c r="J15" s="5"/>
      <c r="K15" s="5"/>
    </row>
    <row r="16" spans="1:11" ht="15.75">
      <c r="A16" s="181">
        <v>4640016933228</v>
      </c>
      <c r="B16" s="226" t="s">
        <v>510</v>
      </c>
      <c r="C16" s="151">
        <v>550</v>
      </c>
      <c r="D16" s="165">
        <f t="shared" si="0"/>
        <v>522.5</v>
      </c>
      <c r="E16" s="165">
        <f t="shared" si="1"/>
        <v>495</v>
      </c>
      <c r="F16" s="167" t="s">
        <v>503</v>
      </c>
      <c r="G16" s="150" t="s">
        <v>418</v>
      </c>
      <c r="H16" s="5"/>
      <c r="I16" s="5"/>
      <c r="J16" s="5"/>
      <c r="K16" s="5"/>
    </row>
    <row r="17" spans="1:11" ht="15.75">
      <c r="A17" s="181">
        <v>4640016933235</v>
      </c>
      <c r="B17" s="226" t="s">
        <v>513</v>
      </c>
      <c r="C17" s="151">
        <v>1045</v>
      </c>
      <c r="D17" s="165">
        <f t="shared" si="0"/>
        <v>992.75</v>
      </c>
      <c r="E17" s="165">
        <f t="shared" si="1"/>
        <v>940.5</v>
      </c>
      <c r="F17" s="167" t="s">
        <v>911</v>
      </c>
      <c r="G17" s="150" t="s">
        <v>418</v>
      </c>
      <c r="H17" s="5"/>
      <c r="I17" s="5"/>
      <c r="J17" s="5"/>
      <c r="K17" s="5"/>
    </row>
    <row r="18" spans="1:11" ht="15.75">
      <c r="A18" s="181">
        <v>4640016933242</v>
      </c>
      <c r="B18" s="226" t="s">
        <v>514</v>
      </c>
      <c r="C18" s="151">
        <v>1200</v>
      </c>
      <c r="D18" s="165">
        <f t="shared" si="0"/>
        <v>1140</v>
      </c>
      <c r="E18" s="165">
        <f t="shared" si="1"/>
        <v>1080</v>
      </c>
      <c r="F18" s="167" t="s">
        <v>516</v>
      </c>
      <c r="G18" s="150" t="s">
        <v>418</v>
      </c>
      <c r="H18" s="5"/>
      <c r="I18" s="5"/>
      <c r="J18" s="5"/>
      <c r="K18" s="5"/>
    </row>
    <row r="19" spans="1:11" ht="15.75">
      <c r="A19" s="181">
        <v>4640016933259</v>
      </c>
      <c r="B19" s="226" t="s">
        <v>515</v>
      </c>
      <c r="C19" s="151">
        <v>1200</v>
      </c>
      <c r="D19" s="165">
        <f t="shared" si="0"/>
        <v>1140</v>
      </c>
      <c r="E19" s="165">
        <f t="shared" si="1"/>
        <v>1080</v>
      </c>
      <c r="F19" s="167" t="s">
        <v>517</v>
      </c>
      <c r="G19" s="150" t="s">
        <v>418</v>
      </c>
      <c r="H19" s="5"/>
      <c r="I19" s="5"/>
      <c r="J19" s="5"/>
      <c r="K19" s="5"/>
    </row>
    <row r="20" spans="2:11" ht="15">
      <c r="B20" s="168"/>
      <c r="C20" s="168"/>
      <c r="D20" s="168"/>
      <c r="E20" s="168"/>
      <c r="F20" s="168"/>
      <c r="G20" s="168"/>
      <c r="H20" s="5"/>
      <c r="I20" s="5"/>
      <c r="J20" s="5"/>
      <c r="K20" s="5"/>
    </row>
    <row r="21" spans="1:14" ht="14.25" customHeight="1">
      <c r="A21" s="458" t="s">
        <v>1372</v>
      </c>
      <c r="B21" s="458"/>
      <c r="C21" s="458"/>
      <c r="D21" s="458"/>
      <c r="E21" s="458"/>
      <c r="F21" s="458"/>
      <c r="G21" s="458"/>
      <c r="H21" s="5"/>
      <c r="I21" s="5"/>
      <c r="J21" s="5"/>
      <c r="K21" s="5"/>
      <c r="M21" s="6">
        <v>0.9</v>
      </c>
      <c r="N21" s="6">
        <v>0.95</v>
      </c>
    </row>
    <row r="22" spans="1:11" ht="15.75">
      <c r="A22" s="181">
        <v>4640016932979</v>
      </c>
      <c r="B22" s="226" t="s">
        <v>1373</v>
      </c>
      <c r="C22" s="151">
        <v>600</v>
      </c>
      <c r="D22" s="165">
        <f>C22*$N$24</f>
        <v>570</v>
      </c>
      <c r="E22" s="165">
        <f>C22*$M$24</f>
        <v>540</v>
      </c>
      <c r="F22" s="167" t="s">
        <v>1374</v>
      </c>
      <c r="G22" s="150" t="s">
        <v>418</v>
      </c>
      <c r="H22" s="5"/>
      <c r="I22" s="5"/>
      <c r="J22" s="5"/>
      <c r="K22" s="5"/>
    </row>
    <row r="23" spans="2:11" ht="15">
      <c r="B23" s="297"/>
      <c r="C23" s="297"/>
      <c r="D23" s="297"/>
      <c r="E23" s="297"/>
      <c r="F23" s="297"/>
      <c r="G23" s="297"/>
      <c r="H23" s="5"/>
      <c r="I23" s="5"/>
      <c r="J23" s="5"/>
      <c r="K23" s="5"/>
    </row>
    <row r="24" spans="1:14" ht="14.25" customHeight="1">
      <c r="A24" s="458" t="s">
        <v>411</v>
      </c>
      <c r="B24" s="458"/>
      <c r="C24" s="458"/>
      <c r="D24" s="458"/>
      <c r="E24" s="458"/>
      <c r="F24" s="458"/>
      <c r="G24" s="458"/>
      <c r="H24" s="5"/>
      <c r="I24" s="5"/>
      <c r="J24" s="5"/>
      <c r="K24" s="5"/>
      <c r="M24" s="6">
        <v>0.9</v>
      </c>
      <c r="N24" s="6">
        <v>0.95</v>
      </c>
    </row>
    <row r="25" spans="1:11" s="6" customFormat="1" ht="22.5">
      <c r="A25" s="181">
        <v>4640016936342</v>
      </c>
      <c r="B25" s="226" t="s">
        <v>867</v>
      </c>
      <c r="C25" s="151">
        <v>990</v>
      </c>
      <c r="D25" s="165">
        <f>C25*$N$24</f>
        <v>940.5</v>
      </c>
      <c r="E25" s="165">
        <f>C25*$M$24</f>
        <v>891</v>
      </c>
      <c r="F25" s="37" t="s">
        <v>868</v>
      </c>
      <c r="G25" s="150" t="s">
        <v>418</v>
      </c>
      <c r="H25" s="9"/>
      <c r="I25" s="9"/>
      <c r="J25" s="9"/>
      <c r="K25" s="9"/>
    </row>
    <row r="26" spans="1:11" s="6" customFormat="1" ht="22.5">
      <c r="A26" s="181">
        <v>4640016936502</v>
      </c>
      <c r="B26" s="226" t="s">
        <v>1114</v>
      </c>
      <c r="C26" s="151">
        <v>1500</v>
      </c>
      <c r="D26" s="165">
        <f>C26*$N$24</f>
        <v>1425</v>
      </c>
      <c r="E26" s="165">
        <f>C26*$M$24</f>
        <v>1350</v>
      </c>
      <c r="F26" s="37" t="s">
        <v>520</v>
      </c>
      <c r="G26" s="150" t="s">
        <v>418</v>
      </c>
      <c r="H26" s="9"/>
      <c r="I26" s="9"/>
      <c r="J26" s="9"/>
      <c r="K26" s="9"/>
    </row>
    <row r="27" spans="1:11" s="6" customFormat="1" ht="15.75">
      <c r="A27" s="181">
        <v>4640016933075</v>
      </c>
      <c r="B27" s="226" t="s">
        <v>687</v>
      </c>
      <c r="C27" s="151">
        <v>1150</v>
      </c>
      <c r="D27" s="165">
        <f>C27*$N$24</f>
        <v>1092.5</v>
      </c>
      <c r="E27" s="165">
        <f>C27*$M$24</f>
        <v>1035</v>
      </c>
      <c r="F27" s="37" t="s">
        <v>519</v>
      </c>
      <c r="G27" s="150" t="s">
        <v>418</v>
      </c>
      <c r="H27" s="9"/>
      <c r="I27" s="9"/>
      <c r="J27" s="9"/>
      <c r="K27" s="9"/>
    </row>
    <row r="28" spans="1:11" s="6" customFormat="1" ht="22.5">
      <c r="A28" s="181">
        <v>4640016939176</v>
      </c>
      <c r="B28" s="226" t="s">
        <v>1173</v>
      </c>
      <c r="C28" s="151">
        <v>1800</v>
      </c>
      <c r="D28" s="165">
        <f>C28*$N$24</f>
        <v>1710</v>
      </c>
      <c r="E28" s="165">
        <f>C28*$M$24</f>
        <v>1620</v>
      </c>
      <c r="F28" s="37" t="s">
        <v>1174</v>
      </c>
      <c r="G28" s="150" t="s">
        <v>418</v>
      </c>
      <c r="H28" s="9"/>
      <c r="I28" s="9"/>
      <c r="J28" s="9"/>
      <c r="K28" s="9"/>
    </row>
    <row r="29" spans="2:11" s="6" customFormat="1" ht="15">
      <c r="B29" s="135"/>
      <c r="C29" s="136"/>
      <c r="D29" s="62"/>
      <c r="E29" s="62"/>
      <c r="F29" s="137"/>
      <c r="G29" s="28"/>
      <c r="H29" s="9"/>
      <c r="I29" s="9"/>
      <c r="J29" s="9"/>
      <c r="K29" s="9"/>
    </row>
    <row r="30" spans="1:11" ht="14.25" customHeight="1">
      <c r="A30" s="458" t="s">
        <v>412</v>
      </c>
      <c r="B30" s="458"/>
      <c r="C30" s="458"/>
      <c r="D30" s="458"/>
      <c r="E30" s="458"/>
      <c r="F30" s="458"/>
      <c r="G30" s="458"/>
      <c r="H30" s="5"/>
      <c r="I30" s="5"/>
      <c r="J30" s="5"/>
      <c r="K30" s="5"/>
    </row>
    <row r="31" spans="1:11" s="12" customFormat="1" ht="22.5">
      <c r="A31" s="181">
        <v>4640016933013</v>
      </c>
      <c r="B31" s="149" t="s">
        <v>416</v>
      </c>
      <c r="C31" s="73">
        <v>1300</v>
      </c>
      <c r="D31" s="165">
        <f>C31*$N$24</f>
        <v>1235</v>
      </c>
      <c r="E31" s="165">
        <f>C31*$M$24</f>
        <v>1170</v>
      </c>
      <c r="F31" s="37" t="s">
        <v>526</v>
      </c>
      <c r="G31" s="150" t="s">
        <v>418</v>
      </c>
      <c r="H31" s="14"/>
      <c r="I31" s="9"/>
      <c r="J31" s="15"/>
      <c r="K31" s="9"/>
    </row>
    <row r="32" spans="1:11" s="12" customFormat="1" ht="22.5">
      <c r="A32" s="181">
        <v>4640016933037</v>
      </c>
      <c r="B32" s="149" t="s">
        <v>417</v>
      </c>
      <c r="C32" s="73">
        <v>1800</v>
      </c>
      <c r="D32" s="165">
        <f>C32*$N$24</f>
        <v>1710</v>
      </c>
      <c r="E32" s="165">
        <f>C32*$M$24</f>
        <v>1620</v>
      </c>
      <c r="F32" s="37" t="s">
        <v>523</v>
      </c>
      <c r="G32" s="150" t="s">
        <v>418</v>
      </c>
      <c r="H32" s="14"/>
      <c r="I32" s="9"/>
      <c r="J32" s="15"/>
      <c r="K32" s="9"/>
    </row>
    <row r="33" spans="1:11" s="12" customFormat="1" ht="15.75">
      <c r="A33" s="181">
        <v>4640016932986</v>
      </c>
      <c r="B33" s="149" t="s">
        <v>987</v>
      </c>
      <c r="C33" s="73">
        <v>1500</v>
      </c>
      <c r="D33" s="165">
        <f>C33*$N$24</f>
        <v>1425</v>
      </c>
      <c r="E33" s="165">
        <f>C33*$M$24</f>
        <v>1350</v>
      </c>
      <c r="F33" s="37" t="s">
        <v>525</v>
      </c>
      <c r="G33" s="150" t="s">
        <v>418</v>
      </c>
      <c r="H33" s="14"/>
      <c r="I33" s="9"/>
      <c r="J33" s="15"/>
      <c r="K33" s="9"/>
    </row>
    <row r="34" spans="1:11" s="12" customFormat="1" ht="22.5">
      <c r="A34" s="181">
        <v>4640016933020</v>
      </c>
      <c r="B34" s="149" t="s">
        <v>688</v>
      </c>
      <c r="C34" s="73">
        <v>1300</v>
      </c>
      <c r="D34" s="165">
        <f>C34*$N$24</f>
        <v>1235</v>
      </c>
      <c r="E34" s="165">
        <f>C34*$M$24</f>
        <v>1170</v>
      </c>
      <c r="F34" s="37" t="s">
        <v>524</v>
      </c>
      <c r="G34" s="150" t="s">
        <v>418</v>
      </c>
      <c r="H34" s="14"/>
      <c r="I34" s="9"/>
      <c r="J34" s="15"/>
      <c r="K34" s="9"/>
    </row>
    <row r="35" spans="1:11" s="12" customFormat="1" ht="22.5">
      <c r="A35" s="181">
        <v>4640016932993</v>
      </c>
      <c r="B35" s="149" t="s">
        <v>1175</v>
      </c>
      <c r="C35" s="73">
        <v>1990</v>
      </c>
      <c r="D35" s="165">
        <f>C35*$N$24</f>
        <v>1890.5</v>
      </c>
      <c r="E35" s="165">
        <f>C35*$M$24</f>
        <v>1791</v>
      </c>
      <c r="F35" s="37" t="s">
        <v>1178</v>
      </c>
      <c r="G35" s="150" t="s">
        <v>418</v>
      </c>
      <c r="H35" s="14"/>
      <c r="I35" s="9"/>
      <c r="J35" s="15"/>
      <c r="K35" s="9"/>
    </row>
    <row r="36" spans="2:8" ht="15">
      <c r="B36" s="74"/>
      <c r="C36" s="143"/>
      <c r="D36" s="62"/>
      <c r="E36" s="62"/>
      <c r="F36" s="137"/>
      <c r="G36" s="28"/>
      <c r="H36" s="17"/>
    </row>
    <row r="37" spans="1:11" ht="14.25" customHeight="1">
      <c r="A37" s="458" t="s">
        <v>413</v>
      </c>
      <c r="B37" s="458"/>
      <c r="C37" s="458"/>
      <c r="D37" s="458"/>
      <c r="E37" s="458"/>
      <c r="F37" s="458"/>
      <c r="G37" s="458"/>
      <c r="H37" s="5"/>
      <c r="I37" s="5"/>
      <c r="J37" s="5"/>
      <c r="K37" s="5"/>
    </row>
    <row r="38" spans="1:7" ht="15" customHeight="1">
      <c r="A38" s="203">
        <v>4640016933372</v>
      </c>
      <c r="B38" s="177" t="s">
        <v>693</v>
      </c>
      <c r="C38" s="170">
        <v>1400</v>
      </c>
      <c r="D38" s="219">
        <f aca="true" t="shared" si="2" ref="D38:D45">C38*$N$24</f>
        <v>1330</v>
      </c>
      <c r="E38" s="219">
        <f aca="true" t="shared" si="3" ref="E38:E45">C38*$M$24</f>
        <v>1260</v>
      </c>
      <c r="F38" s="171" t="s">
        <v>528</v>
      </c>
      <c r="G38" s="220" t="s">
        <v>418</v>
      </c>
    </row>
    <row r="39" spans="1:7" ht="15" customHeight="1">
      <c r="A39" s="181">
        <v>4640016933419</v>
      </c>
      <c r="B39" s="177" t="s">
        <v>689</v>
      </c>
      <c r="C39" s="170">
        <v>1350</v>
      </c>
      <c r="D39" s="165">
        <f t="shared" si="2"/>
        <v>1282.5</v>
      </c>
      <c r="E39" s="165">
        <f t="shared" si="3"/>
        <v>1215</v>
      </c>
      <c r="F39" s="37" t="s">
        <v>529</v>
      </c>
      <c r="G39" s="150" t="s">
        <v>418</v>
      </c>
    </row>
    <row r="40" spans="1:7" ht="22.5">
      <c r="A40" s="181">
        <v>4640016936489</v>
      </c>
      <c r="B40" s="177" t="s">
        <v>988</v>
      </c>
      <c r="C40" s="170">
        <v>1500</v>
      </c>
      <c r="D40" s="165">
        <f t="shared" si="2"/>
        <v>1425</v>
      </c>
      <c r="E40" s="165">
        <f t="shared" si="3"/>
        <v>1350</v>
      </c>
      <c r="F40" s="37" t="s">
        <v>530</v>
      </c>
      <c r="G40" s="150" t="s">
        <v>418</v>
      </c>
    </row>
    <row r="41" spans="1:7" ht="15.75">
      <c r="A41" s="181">
        <v>4640016933402</v>
      </c>
      <c r="B41" s="211" t="s">
        <v>419</v>
      </c>
      <c r="C41" s="57">
        <v>1350</v>
      </c>
      <c r="D41" s="165">
        <f t="shared" si="2"/>
        <v>1282.5</v>
      </c>
      <c r="E41" s="165">
        <f t="shared" si="3"/>
        <v>1215</v>
      </c>
      <c r="F41" s="37" t="s">
        <v>527</v>
      </c>
      <c r="G41" s="150" t="s">
        <v>418</v>
      </c>
    </row>
    <row r="42" spans="1:7" ht="22.5">
      <c r="A42" s="181">
        <v>4640016933389</v>
      </c>
      <c r="B42" s="178" t="s">
        <v>420</v>
      </c>
      <c r="C42" s="57">
        <v>1500</v>
      </c>
      <c r="D42" s="165">
        <f t="shared" si="2"/>
        <v>1425</v>
      </c>
      <c r="E42" s="165">
        <f t="shared" si="3"/>
        <v>1350</v>
      </c>
      <c r="F42" s="37" t="s">
        <v>531</v>
      </c>
      <c r="G42" s="150" t="s">
        <v>418</v>
      </c>
    </row>
    <row r="43" spans="1:7" ht="22.5">
      <c r="A43" s="181">
        <v>4640016933433</v>
      </c>
      <c r="B43" s="174" t="s">
        <v>1176</v>
      </c>
      <c r="C43" s="57">
        <v>2100</v>
      </c>
      <c r="D43" s="165">
        <f t="shared" si="2"/>
        <v>1995</v>
      </c>
      <c r="E43" s="165">
        <f t="shared" si="3"/>
        <v>1890</v>
      </c>
      <c r="F43" s="37" t="s">
        <v>1177</v>
      </c>
      <c r="G43" s="150" t="s">
        <v>418</v>
      </c>
    </row>
    <row r="44" spans="1:7" ht="15.75">
      <c r="A44" s="181">
        <v>4640016933440</v>
      </c>
      <c r="B44" s="212" t="s">
        <v>421</v>
      </c>
      <c r="C44" s="57">
        <v>130</v>
      </c>
      <c r="D44" s="165">
        <f t="shared" si="2"/>
        <v>123.5</v>
      </c>
      <c r="E44" s="165">
        <f t="shared" si="3"/>
        <v>117</v>
      </c>
      <c r="F44" s="37" t="s">
        <v>422</v>
      </c>
      <c r="G44" s="150" t="s">
        <v>418</v>
      </c>
    </row>
    <row r="45" spans="1:7" ht="15.75">
      <c r="A45" s="181">
        <v>4640016933457</v>
      </c>
      <c r="B45" s="212" t="s">
        <v>851</v>
      </c>
      <c r="C45" s="57">
        <v>40</v>
      </c>
      <c r="D45" s="165">
        <f t="shared" si="2"/>
        <v>38</v>
      </c>
      <c r="E45" s="165">
        <f t="shared" si="3"/>
        <v>36</v>
      </c>
      <c r="F45" s="37" t="s">
        <v>850</v>
      </c>
      <c r="G45" s="150" t="s">
        <v>418</v>
      </c>
    </row>
    <row r="47" spans="1:7" ht="14.25" customHeight="1">
      <c r="A47" s="458" t="s">
        <v>414</v>
      </c>
      <c r="B47" s="458"/>
      <c r="C47" s="458"/>
      <c r="D47" s="458"/>
      <c r="E47" s="458"/>
      <c r="F47" s="458"/>
      <c r="G47" s="458"/>
    </row>
    <row r="48" spans="1:8" ht="15.75">
      <c r="A48" s="203">
        <v>4640016933525</v>
      </c>
      <c r="B48" s="177" t="s">
        <v>423</v>
      </c>
      <c r="C48" s="170">
        <v>2600</v>
      </c>
      <c r="D48" s="219">
        <f aca="true" t="shared" si="4" ref="D48:D64">C48*$N$24</f>
        <v>2470</v>
      </c>
      <c r="E48" s="219">
        <f aca="true" t="shared" si="5" ref="E48:E64">C48*$M$24</f>
        <v>2340</v>
      </c>
      <c r="F48" s="171" t="s">
        <v>441</v>
      </c>
      <c r="G48" s="220" t="s">
        <v>418</v>
      </c>
      <c r="H48" s="5"/>
    </row>
    <row r="49" spans="1:8" ht="15.75">
      <c r="A49" s="181">
        <v>4640016933549</v>
      </c>
      <c r="B49" s="177" t="s">
        <v>424</v>
      </c>
      <c r="C49" s="170">
        <v>2600</v>
      </c>
      <c r="D49" s="165">
        <f t="shared" si="4"/>
        <v>2470</v>
      </c>
      <c r="E49" s="165">
        <f t="shared" si="5"/>
        <v>2340</v>
      </c>
      <c r="F49" s="37" t="s">
        <v>441</v>
      </c>
      <c r="G49" s="150" t="s">
        <v>418</v>
      </c>
      <c r="H49" s="5"/>
    </row>
    <row r="50" spans="1:7" ht="15.75">
      <c r="A50" s="181">
        <v>4640016933556</v>
      </c>
      <c r="B50" s="177" t="s">
        <v>425</v>
      </c>
      <c r="C50" s="170">
        <v>2600</v>
      </c>
      <c r="D50" s="165">
        <f t="shared" si="4"/>
        <v>2470</v>
      </c>
      <c r="E50" s="165">
        <f t="shared" si="5"/>
        <v>2340</v>
      </c>
      <c r="F50" s="37" t="s">
        <v>441</v>
      </c>
      <c r="G50" s="150" t="s">
        <v>418</v>
      </c>
    </row>
    <row r="51" spans="1:7" ht="15.75">
      <c r="A51" s="181">
        <v>4640016933532</v>
      </c>
      <c r="B51" s="177" t="s">
        <v>690</v>
      </c>
      <c r="C51" s="170">
        <v>2600</v>
      </c>
      <c r="D51" s="165">
        <f t="shared" si="4"/>
        <v>2470</v>
      </c>
      <c r="E51" s="165">
        <f t="shared" si="5"/>
        <v>2340</v>
      </c>
      <c r="F51" s="37" t="s">
        <v>441</v>
      </c>
      <c r="G51" s="150" t="s">
        <v>418</v>
      </c>
    </row>
    <row r="52" spans="1:7" ht="15.75">
      <c r="A52" s="181">
        <v>4640016933518</v>
      </c>
      <c r="B52" s="177" t="s">
        <v>426</v>
      </c>
      <c r="C52" s="170">
        <v>2600</v>
      </c>
      <c r="D52" s="165">
        <f t="shared" si="4"/>
        <v>2470</v>
      </c>
      <c r="E52" s="165">
        <f t="shared" si="5"/>
        <v>2340</v>
      </c>
      <c r="F52" s="37" t="s">
        <v>441</v>
      </c>
      <c r="G52" s="150" t="s">
        <v>418</v>
      </c>
    </row>
    <row r="53" spans="1:7" ht="15.75">
      <c r="A53" s="181">
        <v>4640016933570</v>
      </c>
      <c r="B53" s="177" t="s">
        <v>427</v>
      </c>
      <c r="C53" s="170">
        <v>2600</v>
      </c>
      <c r="D53" s="165">
        <f t="shared" si="4"/>
        <v>2470</v>
      </c>
      <c r="E53" s="165">
        <f t="shared" si="5"/>
        <v>2340</v>
      </c>
      <c r="F53" s="37" t="s">
        <v>442</v>
      </c>
      <c r="G53" s="150" t="s">
        <v>418</v>
      </c>
    </row>
    <row r="54" spans="1:7" ht="15.75">
      <c r="A54" s="181">
        <v>4640016933594</v>
      </c>
      <c r="B54" s="177" t="s">
        <v>428</v>
      </c>
      <c r="C54" s="170">
        <v>2600</v>
      </c>
      <c r="D54" s="165">
        <f t="shared" si="4"/>
        <v>2470</v>
      </c>
      <c r="E54" s="165">
        <f t="shared" si="5"/>
        <v>2340</v>
      </c>
      <c r="F54" s="37" t="s">
        <v>442</v>
      </c>
      <c r="G54" s="150" t="s">
        <v>418</v>
      </c>
    </row>
    <row r="55" spans="1:7" ht="15.75">
      <c r="A55" s="181">
        <v>4640016936045</v>
      </c>
      <c r="B55" s="177" t="s">
        <v>429</v>
      </c>
      <c r="C55" s="170">
        <v>2600</v>
      </c>
      <c r="D55" s="165">
        <f t="shared" si="4"/>
        <v>2470</v>
      </c>
      <c r="E55" s="165">
        <f t="shared" si="5"/>
        <v>2340</v>
      </c>
      <c r="F55" s="37" t="s">
        <v>442</v>
      </c>
      <c r="G55" s="150" t="s">
        <v>418</v>
      </c>
    </row>
    <row r="56" spans="1:7" ht="15.75">
      <c r="A56" s="181">
        <v>4640016933587</v>
      </c>
      <c r="B56" s="177" t="s">
        <v>691</v>
      </c>
      <c r="C56" s="170">
        <v>2600</v>
      </c>
      <c r="D56" s="165">
        <f t="shared" si="4"/>
        <v>2470</v>
      </c>
      <c r="E56" s="165">
        <f t="shared" si="5"/>
        <v>2340</v>
      </c>
      <c r="F56" s="37" t="s">
        <v>442</v>
      </c>
      <c r="G56" s="150" t="s">
        <v>418</v>
      </c>
    </row>
    <row r="57" spans="1:7" ht="15.75">
      <c r="A57" s="181">
        <v>4640016933563</v>
      </c>
      <c r="B57" s="177" t="s">
        <v>430</v>
      </c>
      <c r="C57" s="170">
        <v>2600</v>
      </c>
      <c r="D57" s="165">
        <f t="shared" si="4"/>
        <v>2470</v>
      </c>
      <c r="E57" s="165">
        <f t="shared" si="5"/>
        <v>2340</v>
      </c>
      <c r="F57" s="37" t="s">
        <v>442</v>
      </c>
      <c r="G57" s="150" t="s">
        <v>418</v>
      </c>
    </row>
    <row r="58" spans="1:7" ht="15.75">
      <c r="A58" s="181">
        <v>4640016933600</v>
      </c>
      <c r="B58" s="178" t="s">
        <v>431</v>
      </c>
      <c r="C58" s="170">
        <v>2600</v>
      </c>
      <c r="D58" s="165">
        <f t="shared" si="4"/>
        <v>2470</v>
      </c>
      <c r="E58" s="165">
        <f t="shared" si="5"/>
        <v>2340</v>
      </c>
      <c r="F58" s="37" t="s">
        <v>495</v>
      </c>
      <c r="G58" s="150" t="s">
        <v>418</v>
      </c>
    </row>
    <row r="59" spans="1:7" ht="15.75">
      <c r="A59" s="181">
        <v>4640016933617</v>
      </c>
      <c r="B59" s="178" t="s">
        <v>493</v>
      </c>
      <c r="C59" s="170">
        <v>2600</v>
      </c>
      <c r="D59" s="165">
        <f>C59*$N$24</f>
        <v>2470</v>
      </c>
      <c r="E59" s="165">
        <f>C59*$M$24</f>
        <v>2340</v>
      </c>
      <c r="F59" s="37" t="s">
        <v>494</v>
      </c>
      <c r="G59" s="150" t="s">
        <v>418</v>
      </c>
    </row>
    <row r="60" spans="1:8" ht="15.75">
      <c r="A60" s="181">
        <v>4640016933617</v>
      </c>
      <c r="B60" s="178" t="s">
        <v>432</v>
      </c>
      <c r="C60" s="45">
        <v>2600</v>
      </c>
      <c r="D60" s="166">
        <f t="shared" si="4"/>
        <v>2470</v>
      </c>
      <c r="E60" s="166">
        <f t="shared" si="5"/>
        <v>2340</v>
      </c>
      <c r="F60" s="37" t="s">
        <v>443</v>
      </c>
      <c r="G60" s="150" t="s">
        <v>418</v>
      </c>
      <c r="H60" s="5"/>
    </row>
    <row r="61" spans="1:8" ht="15.75">
      <c r="A61" s="181">
        <v>4640016933471</v>
      </c>
      <c r="B61" s="178" t="s">
        <v>433</v>
      </c>
      <c r="C61" s="45">
        <v>2600</v>
      </c>
      <c r="D61" s="166">
        <f t="shared" si="4"/>
        <v>2470</v>
      </c>
      <c r="E61" s="166">
        <f t="shared" si="5"/>
        <v>2340</v>
      </c>
      <c r="F61" s="37" t="s">
        <v>443</v>
      </c>
      <c r="G61" s="150" t="s">
        <v>418</v>
      </c>
      <c r="H61" s="5"/>
    </row>
    <row r="62" spans="1:8" ht="15.75">
      <c r="A62" s="181">
        <v>4640016933464</v>
      </c>
      <c r="B62" s="178" t="s">
        <v>692</v>
      </c>
      <c r="C62" s="45">
        <v>2600</v>
      </c>
      <c r="D62" s="166">
        <f t="shared" si="4"/>
        <v>2470</v>
      </c>
      <c r="E62" s="166">
        <f t="shared" si="5"/>
        <v>2340</v>
      </c>
      <c r="F62" s="37" t="s">
        <v>443</v>
      </c>
      <c r="G62" s="150" t="s">
        <v>418</v>
      </c>
      <c r="H62" s="5"/>
    </row>
    <row r="63" spans="1:8" ht="15.75">
      <c r="A63" s="181">
        <v>4640016933495</v>
      </c>
      <c r="B63" s="178" t="s">
        <v>434</v>
      </c>
      <c r="C63" s="45">
        <v>2600</v>
      </c>
      <c r="D63" s="166">
        <f t="shared" si="4"/>
        <v>2470</v>
      </c>
      <c r="E63" s="166">
        <f t="shared" si="5"/>
        <v>2340</v>
      </c>
      <c r="F63" s="37" t="s">
        <v>444</v>
      </c>
      <c r="G63" s="150" t="s">
        <v>418</v>
      </c>
      <c r="H63" s="5"/>
    </row>
    <row r="64" spans="1:8" ht="15.75">
      <c r="A64" s="181">
        <v>4640016933501</v>
      </c>
      <c r="B64" s="178" t="s">
        <v>435</v>
      </c>
      <c r="C64" s="45">
        <v>2600</v>
      </c>
      <c r="D64" s="165">
        <f t="shared" si="4"/>
        <v>2470</v>
      </c>
      <c r="E64" s="165">
        <f t="shared" si="5"/>
        <v>2340</v>
      </c>
      <c r="F64" s="37" t="s">
        <v>444</v>
      </c>
      <c r="G64" s="150" t="s">
        <v>418</v>
      </c>
      <c r="H64" s="5"/>
    </row>
    <row r="66" spans="1:11" ht="14.25" customHeight="1">
      <c r="A66" s="458" t="s">
        <v>1391</v>
      </c>
      <c r="B66" s="458"/>
      <c r="C66" s="458"/>
      <c r="D66" s="458"/>
      <c r="E66" s="458"/>
      <c r="F66" s="458"/>
      <c r="G66" s="458"/>
      <c r="H66" s="5"/>
      <c r="I66" s="5"/>
      <c r="J66" s="5"/>
      <c r="K66" s="5"/>
    </row>
    <row r="67" spans="1:7" ht="22.5">
      <c r="A67" s="181">
        <v>4640016933365</v>
      </c>
      <c r="B67" s="155" t="s">
        <v>440</v>
      </c>
      <c r="C67" s="57">
        <v>3000</v>
      </c>
      <c r="D67" s="165">
        <f>C67*$N$24</f>
        <v>2850</v>
      </c>
      <c r="E67" s="165">
        <f>C67*$M$24</f>
        <v>2700</v>
      </c>
      <c r="F67" s="37" t="s">
        <v>445</v>
      </c>
      <c r="G67" s="150" t="s">
        <v>418</v>
      </c>
    </row>
    <row r="68" spans="2:7" ht="12">
      <c r="B68" s="4"/>
      <c r="C68" s="4"/>
      <c r="D68" s="4"/>
      <c r="E68" s="4"/>
      <c r="F68" s="4"/>
      <c r="G68" s="4"/>
    </row>
    <row r="69" spans="1:11" ht="14.25" customHeight="1">
      <c r="A69" s="458" t="s">
        <v>1390</v>
      </c>
      <c r="B69" s="458"/>
      <c r="C69" s="458"/>
      <c r="D69" s="458"/>
      <c r="E69" s="458"/>
      <c r="F69" s="458"/>
      <c r="G69" s="458"/>
      <c r="H69" s="5"/>
      <c r="I69" s="5"/>
      <c r="J69" s="5"/>
      <c r="K69" s="5"/>
    </row>
    <row r="70" spans="1:7" ht="15" customHeight="1">
      <c r="A70" s="181">
        <v>4640016933266</v>
      </c>
      <c r="B70" s="227" t="s">
        <v>491</v>
      </c>
      <c r="C70" s="57">
        <v>500</v>
      </c>
      <c r="D70" s="165">
        <f aca="true" t="shared" si="6" ref="D70:D78">C70*$N$24</f>
        <v>475</v>
      </c>
      <c r="E70" s="165">
        <f aca="true" t="shared" si="7" ref="E70:E78">C70*$M$24</f>
        <v>450</v>
      </c>
      <c r="F70" s="37" t="s">
        <v>447</v>
      </c>
      <c r="G70" s="150" t="s">
        <v>418</v>
      </c>
    </row>
    <row r="71" spans="1:7" ht="15.75">
      <c r="A71" s="181">
        <v>4640016933273</v>
      </c>
      <c r="B71" s="227" t="s">
        <v>487</v>
      </c>
      <c r="C71" s="57">
        <v>600</v>
      </c>
      <c r="D71" s="165">
        <f t="shared" si="6"/>
        <v>570</v>
      </c>
      <c r="E71" s="165">
        <f t="shared" si="7"/>
        <v>540</v>
      </c>
      <c r="F71" s="37" t="s">
        <v>448</v>
      </c>
      <c r="G71" s="150" t="s">
        <v>418</v>
      </c>
    </row>
    <row r="72" spans="1:7" ht="15.75">
      <c r="A72" s="181">
        <v>4640016933280</v>
      </c>
      <c r="B72" s="227" t="s">
        <v>488</v>
      </c>
      <c r="C72" s="57">
        <v>550</v>
      </c>
      <c r="D72" s="165">
        <f t="shared" si="6"/>
        <v>522.5</v>
      </c>
      <c r="E72" s="165">
        <f t="shared" si="7"/>
        <v>495</v>
      </c>
      <c r="F72" s="37" t="s">
        <v>449</v>
      </c>
      <c r="G72" s="150" t="s">
        <v>418</v>
      </c>
    </row>
    <row r="73" spans="1:7" ht="15.75">
      <c r="A73" s="181">
        <v>4640016933297</v>
      </c>
      <c r="B73" s="227" t="s">
        <v>489</v>
      </c>
      <c r="C73" s="57">
        <v>550</v>
      </c>
      <c r="D73" s="165">
        <f t="shared" si="6"/>
        <v>522.5</v>
      </c>
      <c r="E73" s="165">
        <f t="shared" si="7"/>
        <v>495</v>
      </c>
      <c r="F73" s="37" t="s">
        <v>450</v>
      </c>
      <c r="G73" s="150" t="s">
        <v>418</v>
      </c>
    </row>
    <row r="74" spans="1:7" ht="15.75">
      <c r="A74" s="181">
        <v>4640016933303</v>
      </c>
      <c r="B74" s="227" t="s">
        <v>490</v>
      </c>
      <c r="C74" s="57">
        <v>770</v>
      </c>
      <c r="D74" s="165">
        <f t="shared" si="6"/>
        <v>731.5</v>
      </c>
      <c r="E74" s="165">
        <f t="shared" si="7"/>
        <v>693</v>
      </c>
      <c r="F74" s="37" t="s">
        <v>451</v>
      </c>
      <c r="G74" s="150" t="s">
        <v>418</v>
      </c>
    </row>
    <row r="75" spans="1:7" ht="15.75">
      <c r="A75" s="181">
        <v>4640016933310</v>
      </c>
      <c r="B75" s="227" t="s">
        <v>436</v>
      </c>
      <c r="C75" s="57">
        <v>500</v>
      </c>
      <c r="D75" s="165">
        <f t="shared" si="6"/>
        <v>475</v>
      </c>
      <c r="E75" s="165">
        <f t="shared" si="7"/>
        <v>450</v>
      </c>
      <c r="F75" s="37" t="s">
        <v>452</v>
      </c>
      <c r="G75" s="150" t="s">
        <v>418</v>
      </c>
    </row>
    <row r="76" spans="1:7" ht="15.75">
      <c r="A76" s="181">
        <v>4640016933327</v>
      </c>
      <c r="B76" s="227" t="s">
        <v>437</v>
      </c>
      <c r="C76" s="57">
        <v>700</v>
      </c>
      <c r="D76" s="165">
        <f t="shared" si="6"/>
        <v>665</v>
      </c>
      <c r="E76" s="165">
        <f t="shared" si="7"/>
        <v>630</v>
      </c>
      <c r="F76" s="37" t="s">
        <v>453</v>
      </c>
      <c r="G76" s="150" t="s">
        <v>418</v>
      </c>
    </row>
    <row r="77" spans="1:7" ht="15.75">
      <c r="A77" s="181">
        <v>4640016933341</v>
      </c>
      <c r="B77" s="227" t="s">
        <v>438</v>
      </c>
      <c r="C77" s="57">
        <v>500</v>
      </c>
      <c r="D77" s="165">
        <f t="shared" si="6"/>
        <v>475</v>
      </c>
      <c r="E77" s="165">
        <f t="shared" si="7"/>
        <v>450</v>
      </c>
      <c r="F77" s="37" t="s">
        <v>454</v>
      </c>
      <c r="G77" s="150" t="s">
        <v>418</v>
      </c>
    </row>
    <row r="78" spans="1:7" ht="15.75">
      <c r="A78" s="181">
        <v>4640016933358</v>
      </c>
      <c r="B78" s="227" t="s">
        <v>439</v>
      </c>
      <c r="C78" s="57">
        <v>770</v>
      </c>
      <c r="D78" s="165">
        <f t="shared" si="6"/>
        <v>731.5</v>
      </c>
      <c r="E78" s="165">
        <f t="shared" si="7"/>
        <v>693</v>
      </c>
      <c r="F78" s="37" t="s">
        <v>451</v>
      </c>
      <c r="G78" s="150" t="s">
        <v>418</v>
      </c>
    </row>
    <row r="79" spans="2:7" ht="15" customHeight="1">
      <c r="B79" s="4"/>
      <c r="C79" s="4"/>
      <c r="D79" s="4"/>
      <c r="E79" s="4"/>
      <c r="F79" s="4"/>
      <c r="G79" s="4"/>
    </row>
    <row r="80" spans="1:7" ht="15" customHeight="1">
      <c r="A80" s="458" t="s">
        <v>415</v>
      </c>
      <c r="B80" s="458"/>
      <c r="C80" s="458"/>
      <c r="D80" s="458"/>
      <c r="E80" s="458"/>
      <c r="F80" s="458"/>
      <c r="G80" s="458"/>
    </row>
    <row r="81" spans="1:8" ht="15.75">
      <c r="A81" s="181">
        <v>4640016932573</v>
      </c>
      <c r="B81" s="149" t="s">
        <v>694</v>
      </c>
      <c r="C81" s="45">
        <v>990</v>
      </c>
      <c r="D81" s="165">
        <f>C81*$N$24</f>
        <v>940.5</v>
      </c>
      <c r="E81" s="165">
        <f>C81*$M$24</f>
        <v>891</v>
      </c>
      <c r="F81" s="262" t="s">
        <v>446</v>
      </c>
      <c r="G81" s="150" t="s">
        <v>418</v>
      </c>
      <c r="H81" s="5"/>
    </row>
    <row r="82" spans="1:7" ht="15.75">
      <c r="A82" s="181">
        <v>4640016937035</v>
      </c>
      <c r="B82" s="149" t="s">
        <v>919</v>
      </c>
      <c r="C82" s="45">
        <v>600</v>
      </c>
      <c r="D82" s="165">
        <f>C82*$N$24</f>
        <v>570</v>
      </c>
      <c r="E82" s="165">
        <f>C82*$M$24</f>
        <v>540</v>
      </c>
      <c r="F82" s="262" t="s">
        <v>920</v>
      </c>
      <c r="G82" s="150" t="s">
        <v>418</v>
      </c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1" spans="2:7" ht="13.5" customHeight="1">
      <c r="B131" s="4"/>
      <c r="C131" s="4"/>
      <c r="D131" s="4"/>
      <c r="E131" s="4"/>
      <c r="F131" s="4"/>
      <c r="G131" s="4"/>
    </row>
    <row r="132" spans="2:7" ht="13.5" customHeight="1">
      <c r="B132" s="4"/>
      <c r="C132" s="4"/>
      <c r="D132" s="4"/>
      <c r="E132" s="4"/>
      <c r="F132" s="4"/>
      <c r="G132" s="4"/>
    </row>
    <row r="133" spans="2:7" ht="13.5" customHeight="1">
      <c r="B133" s="4"/>
      <c r="C133" s="4"/>
      <c r="D133" s="4"/>
      <c r="E133" s="4"/>
      <c r="F133" s="4"/>
      <c r="G133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</sheetData>
  <sheetProtection/>
  <mergeCells count="11">
    <mergeCell ref="A21:G21"/>
    <mergeCell ref="A47:G47"/>
    <mergeCell ref="A66:G66"/>
    <mergeCell ref="A69:G69"/>
    <mergeCell ref="A80:G80"/>
    <mergeCell ref="A3:G3"/>
    <mergeCell ref="A2:G2"/>
    <mergeCell ref="A10:G10"/>
    <mergeCell ref="A24:G24"/>
    <mergeCell ref="A30:G30"/>
    <mergeCell ref="A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111"/>
  <sheetViews>
    <sheetView workbookViewId="0" topLeftCell="A1">
      <selection activeCell="A4" sqref="A4:A1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65" t="s">
        <v>1131</v>
      </c>
      <c r="B1" s="265" t="s">
        <v>0</v>
      </c>
      <c r="C1" s="266" t="s">
        <v>30</v>
      </c>
      <c r="D1" s="267" t="s">
        <v>1129</v>
      </c>
      <c r="E1" s="267" t="s">
        <v>1130</v>
      </c>
      <c r="F1" s="268" t="s">
        <v>1</v>
      </c>
      <c r="G1" s="268" t="s">
        <v>31</v>
      </c>
      <c r="H1" s="5"/>
      <c r="I1" s="5"/>
      <c r="J1" s="5"/>
      <c r="K1" s="5"/>
    </row>
    <row r="2" spans="1:11" ht="27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1" ht="14.25" customHeight="1">
      <c r="A3" s="458" t="s">
        <v>378</v>
      </c>
      <c r="B3" s="458"/>
      <c r="C3" s="458"/>
      <c r="D3" s="458"/>
      <c r="E3" s="458"/>
      <c r="F3" s="458"/>
      <c r="G3" s="458"/>
      <c r="H3" s="5"/>
      <c r="I3" s="5"/>
      <c r="J3" s="5"/>
      <c r="K3" s="5"/>
    </row>
    <row r="4" spans="1:18" s="6" customFormat="1" ht="15.75">
      <c r="A4" s="476" t="s">
        <v>698</v>
      </c>
      <c r="B4" s="236" t="s">
        <v>379</v>
      </c>
      <c r="C4" s="141">
        <v>900</v>
      </c>
      <c r="D4" s="34">
        <f aca="true" t="shared" si="0" ref="D4:D11">C4*$N$36</f>
        <v>855</v>
      </c>
      <c r="E4" s="34">
        <f aca="true" t="shared" si="1" ref="E4:E11">C4*$M$36</f>
        <v>810</v>
      </c>
      <c r="F4" s="237" t="s">
        <v>386</v>
      </c>
      <c r="G4" s="36" t="s">
        <v>36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76"/>
      <c r="B5" s="216" t="s">
        <v>380</v>
      </c>
      <c r="C5" s="73">
        <v>1000</v>
      </c>
      <c r="D5" s="35">
        <f t="shared" si="0"/>
        <v>950</v>
      </c>
      <c r="E5" s="35">
        <f t="shared" si="1"/>
        <v>900</v>
      </c>
      <c r="F5" s="139" t="s">
        <v>387</v>
      </c>
      <c r="G5" s="40" t="s">
        <v>36</v>
      </c>
      <c r="H5" s="9"/>
      <c r="I5" s="9"/>
      <c r="J5" s="9"/>
      <c r="K5" s="9"/>
    </row>
    <row r="6" spans="1:11" s="6" customFormat="1" ht="15.75">
      <c r="A6" s="476"/>
      <c r="B6" s="216" t="s">
        <v>381</v>
      </c>
      <c r="C6" s="73">
        <v>1150</v>
      </c>
      <c r="D6" s="35">
        <f t="shared" si="0"/>
        <v>1092.5</v>
      </c>
      <c r="E6" s="35">
        <f t="shared" si="1"/>
        <v>1035</v>
      </c>
      <c r="F6" s="140" t="s">
        <v>388</v>
      </c>
      <c r="G6" s="40" t="s">
        <v>36</v>
      </c>
      <c r="H6" s="9"/>
      <c r="I6" s="9"/>
      <c r="J6" s="9"/>
      <c r="K6" s="9"/>
    </row>
    <row r="7" spans="1:11" s="6" customFormat="1" ht="15.75">
      <c r="A7" s="476"/>
      <c r="B7" s="216" t="s">
        <v>382</v>
      </c>
      <c r="C7" s="73">
        <v>1300</v>
      </c>
      <c r="D7" s="35">
        <f t="shared" si="0"/>
        <v>1235</v>
      </c>
      <c r="E7" s="35">
        <f t="shared" si="1"/>
        <v>1170</v>
      </c>
      <c r="F7" s="288" t="s">
        <v>389</v>
      </c>
      <c r="G7" s="40" t="s">
        <v>36</v>
      </c>
      <c r="H7" s="9"/>
      <c r="I7" s="9"/>
      <c r="J7" s="9"/>
      <c r="K7" s="9"/>
    </row>
    <row r="8" spans="1:11" s="6" customFormat="1" ht="15.75">
      <c r="A8" s="476"/>
      <c r="B8" s="138" t="s">
        <v>912</v>
      </c>
      <c r="C8" s="73">
        <v>1500</v>
      </c>
      <c r="D8" s="35">
        <f t="shared" si="0"/>
        <v>1425</v>
      </c>
      <c r="E8" s="35">
        <f t="shared" si="1"/>
        <v>1350</v>
      </c>
      <c r="F8" s="140" t="s">
        <v>390</v>
      </c>
      <c r="G8" s="40" t="s">
        <v>36</v>
      </c>
      <c r="H8" s="9"/>
      <c r="I8" s="9"/>
      <c r="J8" s="9"/>
      <c r="K8" s="9"/>
    </row>
    <row r="9" spans="1:11" s="6" customFormat="1" ht="15.75">
      <c r="A9" s="476"/>
      <c r="B9" s="230" t="s">
        <v>383</v>
      </c>
      <c r="C9" s="142">
        <v>2200</v>
      </c>
      <c r="D9" s="38">
        <f t="shared" si="0"/>
        <v>2090</v>
      </c>
      <c r="E9" s="38">
        <f t="shared" si="1"/>
        <v>1980</v>
      </c>
      <c r="F9" s="140" t="s">
        <v>391</v>
      </c>
      <c r="G9" s="40" t="s">
        <v>36</v>
      </c>
      <c r="H9" s="9"/>
      <c r="I9" s="9"/>
      <c r="J9" s="9"/>
      <c r="K9" s="9"/>
    </row>
    <row r="10" spans="1:11" s="6" customFormat="1" ht="15.75">
      <c r="A10" s="476"/>
      <c r="B10" s="138" t="s">
        <v>384</v>
      </c>
      <c r="C10" s="73">
        <v>2300</v>
      </c>
      <c r="D10" s="35">
        <f t="shared" si="0"/>
        <v>2185</v>
      </c>
      <c r="E10" s="35">
        <f t="shared" si="1"/>
        <v>2070</v>
      </c>
      <c r="F10" s="140" t="s">
        <v>392</v>
      </c>
      <c r="G10" s="40" t="s">
        <v>36</v>
      </c>
      <c r="H10" s="9"/>
      <c r="I10" s="9"/>
      <c r="J10" s="9"/>
      <c r="K10" s="9"/>
    </row>
    <row r="11" spans="1:12" s="6" customFormat="1" ht="15.75">
      <c r="A11" s="477"/>
      <c r="B11" s="230" t="s">
        <v>385</v>
      </c>
      <c r="C11" s="73">
        <v>3500</v>
      </c>
      <c r="D11" s="35">
        <f t="shared" si="0"/>
        <v>3325</v>
      </c>
      <c r="E11" s="35">
        <f t="shared" si="1"/>
        <v>3150</v>
      </c>
      <c r="F11" s="140" t="s">
        <v>393</v>
      </c>
      <c r="G11" s="40" t="s">
        <v>36</v>
      </c>
      <c r="H11" s="9"/>
      <c r="I11" s="9"/>
      <c r="J11" s="9"/>
      <c r="K11" s="9"/>
      <c r="L11" s="16"/>
    </row>
    <row r="12" spans="2:12" s="6" customFormat="1" ht="15.75">
      <c r="B12" s="221"/>
      <c r="C12" s="158"/>
      <c r="D12" s="145"/>
      <c r="E12" s="145"/>
      <c r="F12" s="157"/>
      <c r="G12" s="159"/>
      <c r="H12" s="9"/>
      <c r="I12" s="9"/>
      <c r="J12" s="9"/>
      <c r="K12" s="9"/>
      <c r="L12" s="16"/>
    </row>
    <row r="13" spans="1:11" ht="14.25" customHeight="1">
      <c r="A13" s="458" t="s">
        <v>136</v>
      </c>
      <c r="B13" s="458"/>
      <c r="C13" s="458"/>
      <c r="D13" s="458"/>
      <c r="E13" s="458"/>
      <c r="F13" s="458"/>
      <c r="G13" s="458"/>
      <c r="H13" s="5"/>
      <c r="I13" s="5"/>
      <c r="J13" s="5"/>
      <c r="K13" s="5"/>
    </row>
    <row r="14" spans="1:11" ht="25.5">
      <c r="A14" s="181">
        <v>4680019911809</v>
      </c>
      <c r="B14" s="65" t="s">
        <v>1396</v>
      </c>
      <c r="C14" s="66">
        <v>300</v>
      </c>
      <c r="D14" s="35">
        <f>C14*$N$36</f>
        <v>285</v>
      </c>
      <c r="E14" s="35">
        <f>C14*$M$36</f>
        <v>270</v>
      </c>
      <c r="F14" s="68" t="s">
        <v>1397</v>
      </c>
      <c r="G14" s="40" t="s">
        <v>36</v>
      </c>
      <c r="H14" s="5"/>
      <c r="I14" s="5"/>
      <c r="J14" s="5"/>
      <c r="K14" s="5"/>
    </row>
    <row r="15" spans="1:11" ht="15.75">
      <c r="A15" s="456"/>
      <c r="B15" s="344"/>
      <c r="C15" s="345"/>
      <c r="D15" s="62"/>
      <c r="E15" s="62"/>
      <c r="F15" s="354"/>
      <c r="G15" s="340"/>
      <c r="H15" s="5"/>
      <c r="I15" s="5"/>
      <c r="J15" s="5"/>
      <c r="K15" s="5"/>
    </row>
    <row r="16" spans="1:11" ht="14.25" customHeight="1">
      <c r="A16" s="458" t="s">
        <v>1355</v>
      </c>
      <c r="B16" s="458"/>
      <c r="C16" s="458"/>
      <c r="D16" s="458"/>
      <c r="E16" s="458"/>
      <c r="F16" s="458"/>
      <c r="G16" s="458"/>
      <c r="H16" s="5"/>
      <c r="I16" s="5"/>
      <c r="J16" s="5"/>
      <c r="K16" s="5"/>
    </row>
    <row r="17" spans="1:11" ht="22.5" customHeight="1">
      <c r="A17" s="493" t="s">
        <v>698</v>
      </c>
      <c r="B17" s="271" t="s">
        <v>1356</v>
      </c>
      <c r="C17" s="272">
        <v>50</v>
      </c>
      <c r="D17" s="35">
        <f aca="true" t="shared" si="2" ref="D17:D28">C17*$N$36</f>
        <v>47.5</v>
      </c>
      <c r="E17" s="35">
        <f aca="true" t="shared" si="3" ref="E17:E28">C17*$M$36</f>
        <v>45</v>
      </c>
      <c r="F17" s="286" t="s">
        <v>1363</v>
      </c>
      <c r="G17" s="40" t="s">
        <v>36</v>
      </c>
      <c r="H17" s="5"/>
      <c r="I17" s="5"/>
      <c r="J17" s="5"/>
      <c r="K17" s="5"/>
    </row>
    <row r="18" spans="1:11" ht="15.75">
      <c r="A18" s="494"/>
      <c r="B18" s="271" t="s">
        <v>1357</v>
      </c>
      <c r="C18" s="272">
        <v>50</v>
      </c>
      <c r="D18" s="35">
        <f t="shared" si="2"/>
        <v>47.5</v>
      </c>
      <c r="E18" s="35">
        <f t="shared" si="3"/>
        <v>45</v>
      </c>
      <c r="F18" s="286" t="s">
        <v>1363</v>
      </c>
      <c r="G18" s="40" t="s">
        <v>36</v>
      </c>
      <c r="H18" s="5"/>
      <c r="I18" s="5"/>
      <c r="J18" s="5"/>
      <c r="K18" s="5"/>
    </row>
    <row r="19" spans="1:11" ht="15.75">
      <c r="A19" s="494"/>
      <c r="B19" s="271" t="s">
        <v>1358</v>
      </c>
      <c r="C19" s="272">
        <v>50</v>
      </c>
      <c r="D19" s="35">
        <f t="shared" si="2"/>
        <v>47.5</v>
      </c>
      <c r="E19" s="35">
        <f t="shared" si="3"/>
        <v>45</v>
      </c>
      <c r="F19" s="286" t="s">
        <v>1363</v>
      </c>
      <c r="G19" s="40" t="s">
        <v>36</v>
      </c>
      <c r="H19" s="5"/>
      <c r="I19" s="5"/>
      <c r="J19" s="5"/>
      <c r="K19" s="5"/>
    </row>
    <row r="20" spans="1:11" ht="15.75">
      <c r="A20" s="494"/>
      <c r="B20" s="271" t="s">
        <v>1359</v>
      </c>
      <c r="C20" s="272">
        <v>50</v>
      </c>
      <c r="D20" s="35">
        <f t="shared" si="2"/>
        <v>47.5</v>
      </c>
      <c r="E20" s="35">
        <f t="shared" si="3"/>
        <v>45</v>
      </c>
      <c r="F20" s="286" t="s">
        <v>1363</v>
      </c>
      <c r="G20" s="40" t="s">
        <v>36</v>
      </c>
      <c r="H20" s="5"/>
      <c r="I20" s="5"/>
      <c r="J20" s="5"/>
      <c r="K20" s="5"/>
    </row>
    <row r="21" spans="1:11" ht="15.75">
      <c r="A21" s="494"/>
      <c r="B21" s="271" t="s">
        <v>1360</v>
      </c>
      <c r="C21" s="272">
        <v>50</v>
      </c>
      <c r="D21" s="35">
        <f t="shared" si="2"/>
        <v>47.5</v>
      </c>
      <c r="E21" s="35">
        <f t="shared" si="3"/>
        <v>45</v>
      </c>
      <c r="F21" s="286" t="s">
        <v>1363</v>
      </c>
      <c r="G21" s="40" t="s">
        <v>36</v>
      </c>
      <c r="H21" s="5"/>
      <c r="I21" s="5"/>
      <c r="J21" s="5"/>
      <c r="K21" s="5"/>
    </row>
    <row r="22" spans="1:11" ht="15.75">
      <c r="A22" s="495"/>
      <c r="B22" s="271" t="s">
        <v>1361</v>
      </c>
      <c r="C22" s="272">
        <v>50</v>
      </c>
      <c r="D22" s="35">
        <f t="shared" si="2"/>
        <v>47.5</v>
      </c>
      <c r="E22" s="35">
        <f t="shared" si="3"/>
        <v>45</v>
      </c>
      <c r="F22" s="286" t="s">
        <v>1363</v>
      </c>
      <c r="G22" s="40" t="s">
        <v>36</v>
      </c>
      <c r="H22" s="5"/>
      <c r="I22" s="5"/>
      <c r="J22" s="5"/>
      <c r="K22" s="5"/>
    </row>
    <row r="23" spans="1:11" ht="15.75">
      <c r="A23" s="493" t="s">
        <v>698</v>
      </c>
      <c r="B23" s="271" t="s">
        <v>1362</v>
      </c>
      <c r="C23" s="272">
        <v>60</v>
      </c>
      <c r="D23" s="35">
        <f t="shared" si="2"/>
        <v>57</v>
      </c>
      <c r="E23" s="35">
        <f t="shared" si="3"/>
        <v>54</v>
      </c>
      <c r="F23" s="286" t="s">
        <v>1363</v>
      </c>
      <c r="G23" s="40" t="s">
        <v>36</v>
      </c>
      <c r="H23" s="5"/>
      <c r="I23" s="5"/>
      <c r="J23" s="5"/>
      <c r="K23" s="5"/>
    </row>
    <row r="24" spans="1:11" ht="15.75">
      <c r="A24" s="494"/>
      <c r="B24" s="271" t="s">
        <v>1364</v>
      </c>
      <c r="C24" s="272">
        <v>60</v>
      </c>
      <c r="D24" s="35">
        <f t="shared" si="2"/>
        <v>57</v>
      </c>
      <c r="E24" s="35">
        <f t="shared" si="3"/>
        <v>54</v>
      </c>
      <c r="F24" s="286" t="s">
        <v>1363</v>
      </c>
      <c r="G24" s="40" t="s">
        <v>36</v>
      </c>
      <c r="H24" s="5"/>
      <c r="I24" s="5"/>
      <c r="J24" s="5"/>
      <c r="K24" s="5"/>
    </row>
    <row r="25" spans="1:11" ht="15.75">
      <c r="A25" s="494"/>
      <c r="B25" s="271" t="s">
        <v>1365</v>
      </c>
      <c r="C25" s="272">
        <v>60</v>
      </c>
      <c r="D25" s="35">
        <f t="shared" si="2"/>
        <v>57</v>
      </c>
      <c r="E25" s="35">
        <f t="shared" si="3"/>
        <v>54</v>
      </c>
      <c r="F25" s="286" t="s">
        <v>1363</v>
      </c>
      <c r="G25" s="40" t="s">
        <v>36</v>
      </c>
      <c r="H25" s="5"/>
      <c r="I25" s="5"/>
      <c r="J25" s="5"/>
      <c r="K25" s="5"/>
    </row>
    <row r="26" spans="1:11" ht="15.75">
      <c r="A26" s="494"/>
      <c r="B26" s="271" t="s">
        <v>1366</v>
      </c>
      <c r="C26" s="272">
        <v>60</v>
      </c>
      <c r="D26" s="35">
        <f t="shared" si="2"/>
        <v>57</v>
      </c>
      <c r="E26" s="35">
        <f t="shared" si="3"/>
        <v>54</v>
      </c>
      <c r="F26" s="286" t="s">
        <v>1363</v>
      </c>
      <c r="G26" s="40" t="s">
        <v>36</v>
      </c>
      <c r="H26" s="5"/>
      <c r="I26" s="5"/>
      <c r="J26" s="5"/>
      <c r="K26" s="5"/>
    </row>
    <row r="27" spans="1:11" ht="15.75">
      <c r="A27" s="494"/>
      <c r="B27" s="271" t="s">
        <v>1367</v>
      </c>
      <c r="C27" s="272">
        <v>60</v>
      </c>
      <c r="D27" s="35">
        <f t="shared" si="2"/>
        <v>57</v>
      </c>
      <c r="E27" s="35">
        <f t="shared" si="3"/>
        <v>54</v>
      </c>
      <c r="F27" s="286" t="s">
        <v>1363</v>
      </c>
      <c r="G27" s="40" t="s">
        <v>36</v>
      </c>
      <c r="H27" s="5"/>
      <c r="I27" s="5"/>
      <c r="J27" s="5"/>
      <c r="K27" s="5"/>
    </row>
    <row r="28" spans="1:11" ht="15.75">
      <c r="A28" s="495"/>
      <c r="B28" s="271" t="s">
        <v>1368</v>
      </c>
      <c r="C28" s="272">
        <v>60</v>
      </c>
      <c r="D28" s="35">
        <f t="shared" si="2"/>
        <v>57</v>
      </c>
      <c r="E28" s="35">
        <f t="shared" si="3"/>
        <v>54</v>
      </c>
      <c r="F28" s="286" t="s">
        <v>1363</v>
      </c>
      <c r="G28" s="40" t="s">
        <v>36</v>
      </c>
      <c r="H28" s="5"/>
      <c r="I28" s="5"/>
      <c r="J28" s="5"/>
      <c r="K28" s="5"/>
    </row>
    <row r="29" spans="1:11" ht="15.75">
      <c r="A29" s="456"/>
      <c r="B29" s="344"/>
      <c r="C29" s="345"/>
      <c r="D29" s="62"/>
      <c r="E29" s="62"/>
      <c r="F29" s="354"/>
      <c r="G29" s="340"/>
      <c r="H29" s="5"/>
      <c r="I29" s="5"/>
      <c r="J29" s="5"/>
      <c r="K29" s="5"/>
    </row>
    <row r="30" spans="1:11" ht="15" customHeight="1" thickBot="1">
      <c r="A30" s="492" t="s">
        <v>1136</v>
      </c>
      <c r="B30" s="492"/>
      <c r="C30" s="492"/>
      <c r="D30" s="492"/>
      <c r="E30" s="492"/>
      <c r="F30" s="492"/>
      <c r="G30" s="492"/>
      <c r="H30" s="5"/>
      <c r="I30" s="5"/>
      <c r="J30" s="5"/>
      <c r="K30" s="5"/>
    </row>
    <row r="31" spans="1:11" ht="15.75" thickBot="1">
      <c r="A31" s="309"/>
      <c r="B31" s="326"/>
      <c r="C31" s="385" t="s">
        <v>1137</v>
      </c>
      <c r="D31" s="386" t="s">
        <v>1138</v>
      </c>
      <c r="E31" s="387" t="s">
        <v>1139</v>
      </c>
      <c r="F31" s="313"/>
      <c r="G31" s="291"/>
      <c r="H31" s="5"/>
      <c r="I31" s="5"/>
      <c r="J31" s="5"/>
      <c r="K31" s="5"/>
    </row>
    <row r="32" spans="1:11" s="12" customFormat="1" ht="15.75">
      <c r="A32" s="310"/>
      <c r="B32" s="327" t="s">
        <v>394</v>
      </c>
      <c r="C32" s="304">
        <v>80</v>
      </c>
      <c r="D32" s="34">
        <f>C32*Q4</f>
        <v>76</v>
      </c>
      <c r="E32" s="34">
        <f>C32*R4</f>
        <v>60</v>
      </c>
      <c r="F32" s="289" t="s">
        <v>404</v>
      </c>
      <c r="G32" s="292" t="s">
        <v>36</v>
      </c>
      <c r="H32" s="14"/>
      <c r="I32" s="239"/>
      <c r="J32" s="15"/>
      <c r="K32" s="9"/>
    </row>
    <row r="33" spans="1:11" s="12" customFormat="1" ht="15.75">
      <c r="A33" s="310"/>
      <c r="B33" s="327" t="s">
        <v>395</v>
      </c>
      <c r="C33" s="303">
        <v>140</v>
      </c>
      <c r="D33" s="34">
        <f>C33*Q4</f>
        <v>133</v>
      </c>
      <c r="E33" s="35">
        <f>C33*R4</f>
        <v>105</v>
      </c>
      <c r="F33" s="290" t="s">
        <v>405</v>
      </c>
      <c r="G33" s="293" t="s">
        <v>36</v>
      </c>
      <c r="H33" s="14"/>
      <c r="I33" s="239"/>
      <c r="J33" s="15"/>
      <c r="K33" s="9"/>
    </row>
    <row r="34" spans="1:11" s="12" customFormat="1" ht="15.75">
      <c r="A34" s="310"/>
      <c r="B34" s="327" t="s">
        <v>396</v>
      </c>
      <c r="C34" s="303">
        <v>150</v>
      </c>
      <c r="D34" s="34">
        <f>C34*Q4</f>
        <v>142.5</v>
      </c>
      <c r="E34" s="35">
        <f>C34*R4</f>
        <v>112.5</v>
      </c>
      <c r="F34" s="290" t="s">
        <v>406</v>
      </c>
      <c r="G34" s="293" t="s">
        <v>36</v>
      </c>
      <c r="H34" s="14"/>
      <c r="I34" s="239"/>
      <c r="J34" s="15"/>
      <c r="K34" s="9"/>
    </row>
    <row r="35" spans="1:11" s="12" customFormat="1" ht="15.75">
      <c r="A35" s="315"/>
      <c r="B35" s="457" t="s">
        <v>397</v>
      </c>
      <c r="C35" s="314">
        <v>160</v>
      </c>
      <c r="D35" s="201">
        <f>C35*Q4</f>
        <v>152</v>
      </c>
      <c r="E35" s="38">
        <f>C35*R4</f>
        <v>120</v>
      </c>
      <c r="F35" s="316" t="s">
        <v>407</v>
      </c>
      <c r="G35" s="293" t="s">
        <v>36</v>
      </c>
      <c r="H35" s="14"/>
      <c r="I35" s="239"/>
      <c r="J35" s="15"/>
      <c r="K35" s="9"/>
    </row>
    <row r="36" spans="1:14" s="12" customFormat="1" ht="15.75">
      <c r="A36" s="310"/>
      <c r="B36" s="328" t="s">
        <v>398</v>
      </c>
      <c r="C36" s="319">
        <v>20</v>
      </c>
      <c r="D36" s="35">
        <f>C36*Q4</f>
        <v>19</v>
      </c>
      <c r="E36" s="35">
        <f>C36*R4</f>
        <v>15</v>
      </c>
      <c r="F36" s="320" t="s">
        <v>408</v>
      </c>
      <c r="G36" s="322" t="s">
        <v>36</v>
      </c>
      <c r="H36" s="14"/>
      <c r="I36" s="239"/>
      <c r="J36" s="15"/>
      <c r="K36" s="9"/>
      <c r="L36" s="6"/>
      <c r="M36" s="6">
        <v>0.9</v>
      </c>
      <c r="N36" s="6">
        <v>0.95</v>
      </c>
    </row>
    <row r="37" spans="1:14" s="12" customFormat="1" ht="15.75">
      <c r="A37" s="321"/>
      <c r="B37" s="329" t="s">
        <v>399</v>
      </c>
      <c r="C37" s="318">
        <v>15</v>
      </c>
      <c r="D37" s="34">
        <f>C37*Q4</f>
        <v>14.25</v>
      </c>
      <c r="E37" s="34">
        <f>C37*R4</f>
        <v>11.25</v>
      </c>
      <c r="F37" s="287" t="s">
        <v>410</v>
      </c>
      <c r="G37" s="292" t="s">
        <v>36</v>
      </c>
      <c r="H37" s="14"/>
      <c r="I37" s="239"/>
      <c r="J37" s="15"/>
      <c r="K37" s="9"/>
      <c r="M37" s="6"/>
      <c r="N37" s="6"/>
    </row>
    <row r="38" spans="1:9" ht="15.75">
      <c r="A38" s="310"/>
      <c r="B38" s="325" t="s">
        <v>400</v>
      </c>
      <c r="C38" s="304">
        <v>17</v>
      </c>
      <c r="D38" s="34">
        <f>C38*Q4</f>
        <v>16.15</v>
      </c>
      <c r="E38" s="35">
        <f>C38*R4</f>
        <v>12.75</v>
      </c>
      <c r="F38" s="288" t="s">
        <v>410</v>
      </c>
      <c r="G38" s="293" t="s">
        <v>36</v>
      </c>
      <c r="I38" s="239"/>
    </row>
    <row r="39" spans="1:9" ht="15">
      <c r="A39" s="310"/>
      <c r="B39" s="330" t="s">
        <v>401</v>
      </c>
      <c r="C39" s="305">
        <v>20</v>
      </c>
      <c r="D39" s="34">
        <f>C39*Q4</f>
        <v>19</v>
      </c>
      <c r="E39" s="35">
        <f>C39*R4</f>
        <v>15</v>
      </c>
      <c r="F39" s="288" t="s">
        <v>410</v>
      </c>
      <c r="G39" s="294" t="s">
        <v>32</v>
      </c>
      <c r="I39" s="239"/>
    </row>
    <row r="40" spans="1:9" ht="15">
      <c r="A40" s="310"/>
      <c r="B40" s="330" t="s">
        <v>518</v>
      </c>
      <c r="C40" s="305">
        <v>30</v>
      </c>
      <c r="D40" s="35">
        <v>30</v>
      </c>
      <c r="E40" s="35">
        <v>30</v>
      </c>
      <c r="F40" s="288" t="s">
        <v>954</v>
      </c>
      <c r="G40" s="293" t="s">
        <v>36</v>
      </c>
      <c r="I40" s="239"/>
    </row>
    <row r="41" spans="1:9" ht="15.75">
      <c r="A41" s="315"/>
      <c r="B41" s="331" t="s">
        <v>402</v>
      </c>
      <c r="C41" s="314">
        <v>3.24</v>
      </c>
      <c r="D41" s="38">
        <v>3</v>
      </c>
      <c r="E41" s="38">
        <v>3</v>
      </c>
      <c r="F41" s="316" t="s">
        <v>409</v>
      </c>
      <c r="G41" s="317" t="s">
        <v>36</v>
      </c>
      <c r="I41" s="239"/>
    </row>
    <row r="42" spans="1:9" ht="16.5" thickBot="1">
      <c r="A42" s="311"/>
      <c r="B42" s="334" t="s">
        <v>403</v>
      </c>
      <c r="C42" s="323">
        <v>2.16</v>
      </c>
      <c r="D42" s="295">
        <v>2</v>
      </c>
      <c r="E42" s="295">
        <v>2</v>
      </c>
      <c r="F42" s="324" t="s">
        <v>409</v>
      </c>
      <c r="G42" s="296" t="s">
        <v>36</v>
      </c>
      <c r="I42" s="239"/>
    </row>
    <row r="43" spans="1:9" ht="24">
      <c r="A43" s="333">
        <v>4640016937509</v>
      </c>
      <c r="B43" s="329" t="s">
        <v>956</v>
      </c>
      <c r="C43" s="318">
        <v>300</v>
      </c>
      <c r="D43" s="34">
        <f>C43*$N$36</f>
        <v>285</v>
      </c>
      <c r="E43" s="34">
        <f>C43*$M$36</f>
        <v>270</v>
      </c>
      <c r="F43" s="383" t="s">
        <v>959</v>
      </c>
      <c r="G43" s="36" t="s">
        <v>36</v>
      </c>
      <c r="I43" s="239"/>
    </row>
    <row r="44" spans="1:9" ht="24">
      <c r="A44" s="332">
        <v>4640016937516</v>
      </c>
      <c r="B44" s="325" t="s">
        <v>955</v>
      </c>
      <c r="C44" s="272">
        <v>400</v>
      </c>
      <c r="D44" s="35">
        <f>C44*$N$36</f>
        <v>380</v>
      </c>
      <c r="E44" s="35">
        <f>C44*$M$36</f>
        <v>360</v>
      </c>
      <c r="F44" s="384" t="s">
        <v>960</v>
      </c>
      <c r="G44" s="40" t="s">
        <v>36</v>
      </c>
      <c r="I44" s="239"/>
    </row>
    <row r="45" spans="1:9" ht="24">
      <c r="A45" s="332">
        <v>4640016937523</v>
      </c>
      <c r="B45" s="325" t="s">
        <v>957</v>
      </c>
      <c r="C45" s="272">
        <v>450</v>
      </c>
      <c r="D45" s="35">
        <f>C45*$N$36</f>
        <v>427.5</v>
      </c>
      <c r="E45" s="35">
        <f>C45*$M$36</f>
        <v>405</v>
      </c>
      <c r="F45" s="384" t="s">
        <v>961</v>
      </c>
      <c r="G45" s="40" t="s">
        <v>36</v>
      </c>
      <c r="I45" s="239"/>
    </row>
    <row r="46" spans="1:9" ht="24">
      <c r="A46" s="181">
        <v>4640016937721</v>
      </c>
      <c r="B46" s="325" t="s">
        <v>958</v>
      </c>
      <c r="C46" s="272">
        <v>250</v>
      </c>
      <c r="D46" s="35">
        <f>C46*$N$36</f>
        <v>237.5</v>
      </c>
      <c r="E46" s="35">
        <f>C46*$M$36</f>
        <v>225</v>
      </c>
      <c r="F46" s="384" t="s">
        <v>962</v>
      </c>
      <c r="G46" s="40" t="s">
        <v>36</v>
      </c>
      <c r="I46" s="239"/>
    </row>
    <row r="47" spans="1:7" ht="15">
      <c r="A47" s="222"/>
      <c r="B47" s="74"/>
      <c r="C47" s="143"/>
      <c r="D47" s="62"/>
      <c r="E47" s="62"/>
      <c r="F47" s="137"/>
      <c r="G47" s="28"/>
    </row>
    <row r="48" spans="1:11" ht="14.25" customHeight="1">
      <c r="A48" s="458" t="s">
        <v>455</v>
      </c>
      <c r="B48" s="458"/>
      <c r="C48" s="458"/>
      <c r="D48" s="458"/>
      <c r="E48" s="458"/>
      <c r="F48" s="458"/>
      <c r="G48" s="458"/>
      <c r="H48" s="5"/>
      <c r="I48" s="5"/>
      <c r="J48" s="5"/>
      <c r="K48" s="5"/>
    </row>
    <row r="49" spans="1:7" ht="15" customHeight="1">
      <c r="A49" s="373"/>
      <c r="B49" s="228" t="s">
        <v>699</v>
      </c>
      <c r="C49" s="57">
        <v>85</v>
      </c>
      <c r="D49" s="35">
        <f>C49*$N$36</f>
        <v>80.75</v>
      </c>
      <c r="E49" s="35">
        <f>C49*$M$36</f>
        <v>76.5</v>
      </c>
      <c r="F49" s="377" t="s">
        <v>456</v>
      </c>
      <c r="G49" s="40" t="s">
        <v>36</v>
      </c>
    </row>
    <row r="50" spans="1:7" ht="15" customHeight="1">
      <c r="A50" s="489"/>
      <c r="B50" s="490"/>
      <c r="C50" s="490"/>
      <c r="D50" s="490"/>
      <c r="E50" s="490"/>
      <c r="F50" s="490"/>
      <c r="G50" s="491"/>
    </row>
    <row r="51" spans="1:7" ht="15" customHeight="1">
      <c r="A51" s="374"/>
      <c r="B51" s="228" t="s">
        <v>699</v>
      </c>
      <c r="C51" s="57">
        <v>85</v>
      </c>
      <c r="D51" s="35">
        <f>C51*$N$36</f>
        <v>80.75</v>
      </c>
      <c r="E51" s="35">
        <f>C51*$M$36</f>
        <v>76.5</v>
      </c>
      <c r="F51" s="378" t="s">
        <v>457</v>
      </c>
      <c r="G51" s="40" t="s">
        <v>36</v>
      </c>
    </row>
    <row r="52" spans="2:7" ht="12">
      <c r="B52" s="4"/>
      <c r="C52" s="4"/>
      <c r="D52" s="4"/>
      <c r="E52" s="4"/>
      <c r="F52" s="4"/>
      <c r="G52" s="4"/>
    </row>
    <row r="53" spans="2:7" ht="15" customHeight="1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  <row r="111" spans="2:7" ht="13.5" customHeight="1">
      <c r="B111" s="4"/>
      <c r="C111" s="4"/>
      <c r="D111" s="4"/>
      <c r="E111" s="4"/>
      <c r="F111" s="4"/>
      <c r="G111" s="4"/>
    </row>
  </sheetData>
  <sheetProtection/>
  <mergeCells count="10">
    <mergeCell ref="A50:G50"/>
    <mergeCell ref="A2:G2"/>
    <mergeCell ref="A13:G13"/>
    <mergeCell ref="A30:G30"/>
    <mergeCell ref="A48:G48"/>
    <mergeCell ref="A3:G3"/>
    <mergeCell ref="A4:A11"/>
    <mergeCell ref="A16:G16"/>
    <mergeCell ref="A17:A22"/>
    <mergeCell ref="A23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78" customWidth="1"/>
    <col min="2" max="2" width="23.28125" style="78" customWidth="1"/>
    <col min="3" max="3" width="12.8515625" style="78" customWidth="1"/>
    <col min="4" max="4" width="3.421875" style="78" customWidth="1"/>
    <col min="5" max="5" width="38.28125" style="78" customWidth="1"/>
    <col min="6" max="6" width="9.140625" style="78" customWidth="1"/>
    <col min="7" max="7" width="12.00390625" style="78" customWidth="1"/>
    <col min="8" max="255" width="9.140625" style="78" customWidth="1"/>
    <col min="256" max="16384" width="1.7109375" style="78" customWidth="1"/>
  </cols>
  <sheetData>
    <row r="1" spans="1:7" ht="27" customHeight="1">
      <c r="A1" s="512" t="s">
        <v>476</v>
      </c>
      <c r="B1" s="512"/>
      <c r="C1" s="512"/>
      <c r="D1" s="512"/>
      <c r="E1" s="512"/>
      <c r="F1" s="512"/>
      <c r="G1" s="512"/>
    </row>
    <row r="2" spans="1:7" ht="28.5" customHeight="1">
      <c r="A2" s="513" t="s">
        <v>142</v>
      </c>
      <c r="B2" s="514"/>
      <c r="C2" s="514"/>
      <c r="D2" s="514"/>
      <c r="E2" s="514"/>
      <c r="F2" s="514"/>
      <c r="G2" s="515"/>
    </row>
    <row r="3" spans="1:7" ht="27.75" customHeight="1">
      <c r="A3" s="132" t="s">
        <v>143</v>
      </c>
      <c r="B3" s="133" t="s">
        <v>144</v>
      </c>
      <c r="C3" s="134" t="s">
        <v>1135</v>
      </c>
      <c r="D3" s="131"/>
      <c r="E3" s="132" t="s">
        <v>145</v>
      </c>
      <c r="F3" s="133" t="s">
        <v>146</v>
      </c>
      <c r="G3" s="134" t="s">
        <v>1135</v>
      </c>
    </row>
    <row r="4" spans="1:7" ht="15.75">
      <c r="A4" s="509" t="s">
        <v>147</v>
      </c>
      <c r="B4" s="510"/>
      <c r="C4" s="511"/>
      <c r="D4" s="79"/>
      <c r="E4" s="509" t="s">
        <v>148</v>
      </c>
      <c r="F4" s="510"/>
      <c r="G4" s="511"/>
    </row>
    <row r="5" spans="1:7" ht="15">
      <c r="A5" s="80" t="s">
        <v>149</v>
      </c>
      <c r="B5" s="81" t="s">
        <v>150</v>
      </c>
      <c r="C5" s="82">
        <v>309</v>
      </c>
      <c r="D5" s="79"/>
      <c r="E5" s="83" t="s">
        <v>151</v>
      </c>
      <c r="F5" s="84" t="s">
        <v>152</v>
      </c>
      <c r="G5" s="82">
        <v>429</v>
      </c>
    </row>
    <row r="6" spans="1:9" ht="24">
      <c r="A6" s="85" t="s">
        <v>153</v>
      </c>
      <c r="B6" s="86" t="s">
        <v>150</v>
      </c>
      <c r="C6" s="82">
        <v>249</v>
      </c>
      <c r="D6" s="79"/>
      <c r="E6" s="83" t="s">
        <v>154</v>
      </c>
      <c r="F6" s="84" t="s">
        <v>152</v>
      </c>
      <c r="G6" s="82">
        <v>552</v>
      </c>
      <c r="I6" s="169"/>
    </row>
    <row r="7" spans="1:7" ht="15">
      <c r="A7" s="516" t="s">
        <v>155</v>
      </c>
      <c r="B7" s="516"/>
      <c r="C7" s="87"/>
      <c r="D7" s="79"/>
      <c r="E7" s="83" t="s">
        <v>156</v>
      </c>
      <c r="F7" s="88" t="s">
        <v>152</v>
      </c>
      <c r="G7" s="82">
        <v>429</v>
      </c>
    </row>
    <row r="8" spans="1:7" ht="15.75">
      <c r="A8" s="517" t="s">
        <v>157</v>
      </c>
      <c r="B8" s="518"/>
      <c r="C8" s="519"/>
      <c r="D8" s="79"/>
      <c r="E8" s="89" t="s">
        <v>158</v>
      </c>
      <c r="F8" s="90" t="s">
        <v>152</v>
      </c>
      <c r="G8" s="91">
        <v>552</v>
      </c>
    </row>
    <row r="9" spans="1:7" ht="15.75">
      <c r="A9" s="496" t="s">
        <v>159</v>
      </c>
      <c r="B9" s="81" t="s">
        <v>160</v>
      </c>
      <c r="C9" s="82">
        <v>285</v>
      </c>
      <c r="D9" s="92"/>
      <c r="E9" s="509" t="s">
        <v>161</v>
      </c>
      <c r="F9" s="510"/>
      <c r="G9" s="511"/>
    </row>
    <row r="10" spans="1:7" ht="15">
      <c r="A10" s="496"/>
      <c r="B10" s="84" t="s">
        <v>162</v>
      </c>
      <c r="C10" s="82">
        <v>383</v>
      </c>
      <c r="D10" s="79"/>
      <c r="E10" s="83" t="s">
        <v>163</v>
      </c>
      <c r="F10" s="93" t="s">
        <v>164</v>
      </c>
      <c r="G10" s="82">
        <v>429</v>
      </c>
    </row>
    <row r="11" spans="1:7" ht="15">
      <c r="A11" s="496"/>
      <c r="B11" s="88" t="s">
        <v>165</v>
      </c>
      <c r="C11" s="82">
        <v>512</v>
      </c>
      <c r="D11" s="79"/>
      <c r="E11" s="89" t="s">
        <v>166</v>
      </c>
      <c r="F11" s="94" t="s">
        <v>167</v>
      </c>
      <c r="G11" s="82">
        <v>651</v>
      </c>
    </row>
    <row r="12" spans="1:7" ht="15">
      <c r="A12" s="496" t="s">
        <v>168</v>
      </c>
      <c r="B12" s="95" t="s">
        <v>160</v>
      </c>
      <c r="C12" s="82">
        <v>307</v>
      </c>
      <c r="D12" s="79"/>
      <c r="E12" s="83" t="s">
        <v>169</v>
      </c>
      <c r="F12" s="93" t="s">
        <v>164</v>
      </c>
      <c r="G12" s="82">
        <v>632</v>
      </c>
    </row>
    <row r="13" spans="1:7" ht="15">
      <c r="A13" s="496"/>
      <c r="B13" s="84" t="s">
        <v>162</v>
      </c>
      <c r="C13" s="82">
        <v>413</v>
      </c>
      <c r="D13" s="79"/>
      <c r="E13" s="83" t="s">
        <v>170</v>
      </c>
      <c r="F13" s="93" t="s">
        <v>167</v>
      </c>
      <c r="G13" s="82">
        <v>886</v>
      </c>
    </row>
    <row r="14" spans="1:7" ht="15">
      <c r="A14" s="496"/>
      <c r="B14" s="96" t="s">
        <v>165</v>
      </c>
      <c r="C14" s="82">
        <v>614</v>
      </c>
      <c r="D14" s="79"/>
      <c r="E14" s="83" t="s">
        <v>171</v>
      </c>
      <c r="F14" s="93" t="s">
        <v>164</v>
      </c>
      <c r="G14" s="82">
        <v>632</v>
      </c>
    </row>
    <row r="15" spans="1:7" ht="24">
      <c r="A15" s="97" t="s">
        <v>172</v>
      </c>
      <c r="B15" s="98" t="s">
        <v>160</v>
      </c>
      <c r="C15" s="82">
        <v>334</v>
      </c>
      <c r="D15" s="79"/>
      <c r="E15" s="83" t="s">
        <v>173</v>
      </c>
      <c r="F15" s="93" t="s">
        <v>167</v>
      </c>
      <c r="G15" s="82">
        <v>886</v>
      </c>
    </row>
    <row r="16" spans="1:7" ht="15">
      <c r="A16" s="496" t="s">
        <v>174</v>
      </c>
      <c r="B16" s="95" t="s">
        <v>160</v>
      </c>
      <c r="C16" s="82">
        <v>285</v>
      </c>
      <c r="D16" s="79"/>
      <c r="E16" s="83" t="s">
        <v>175</v>
      </c>
      <c r="F16" s="93" t="s">
        <v>164</v>
      </c>
      <c r="G16" s="82">
        <v>632</v>
      </c>
    </row>
    <row r="17" spans="1:7" ht="15">
      <c r="A17" s="496"/>
      <c r="B17" s="84" t="s">
        <v>162</v>
      </c>
      <c r="C17" s="82">
        <v>383</v>
      </c>
      <c r="D17" s="79"/>
      <c r="E17" s="89" t="s">
        <v>176</v>
      </c>
      <c r="F17" s="94" t="s">
        <v>167</v>
      </c>
      <c r="G17" s="82">
        <v>886</v>
      </c>
    </row>
    <row r="18" spans="1:7" ht="15">
      <c r="A18" s="496"/>
      <c r="B18" s="96" t="s">
        <v>165</v>
      </c>
      <c r="C18" s="82">
        <v>512</v>
      </c>
      <c r="D18" s="79"/>
      <c r="E18" s="99"/>
      <c r="F18" s="100"/>
      <c r="G18" s="101"/>
    </row>
    <row r="19" spans="1:7" ht="15">
      <c r="A19" s="496" t="s">
        <v>177</v>
      </c>
      <c r="B19" s="95" t="s">
        <v>160</v>
      </c>
      <c r="C19" s="82">
        <v>249</v>
      </c>
      <c r="D19" s="92"/>
      <c r="E19" s="83" t="s">
        <v>178</v>
      </c>
      <c r="F19" s="93" t="s">
        <v>164</v>
      </c>
      <c r="G19" s="82">
        <v>429</v>
      </c>
    </row>
    <row r="20" spans="1:7" ht="15">
      <c r="A20" s="496"/>
      <c r="B20" s="84" t="s">
        <v>162</v>
      </c>
      <c r="C20" s="82">
        <v>348</v>
      </c>
      <c r="D20" s="92"/>
      <c r="E20" s="89" t="s">
        <v>179</v>
      </c>
      <c r="F20" s="94" t="s">
        <v>167</v>
      </c>
      <c r="G20" s="82">
        <v>651</v>
      </c>
    </row>
    <row r="21" spans="1:7" ht="15">
      <c r="A21" s="496"/>
      <c r="B21" s="84" t="s">
        <v>165</v>
      </c>
      <c r="C21" s="82">
        <v>496</v>
      </c>
      <c r="D21" s="92"/>
      <c r="E21" s="83" t="s">
        <v>180</v>
      </c>
      <c r="F21" s="93" t="s">
        <v>164</v>
      </c>
      <c r="G21" s="82">
        <v>632</v>
      </c>
    </row>
    <row r="22" spans="1:7" ht="15">
      <c r="A22" s="496" t="s">
        <v>181</v>
      </c>
      <c r="B22" s="95" t="s">
        <v>160</v>
      </c>
      <c r="C22" s="82">
        <v>345</v>
      </c>
      <c r="D22" s="92"/>
      <c r="E22" s="83" t="s">
        <v>182</v>
      </c>
      <c r="F22" s="93" t="s">
        <v>167</v>
      </c>
      <c r="G22" s="82">
        <v>886</v>
      </c>
    </row>
    <row r="23" spans="1:7" ht="15">
      <c r="A23" s="496"/>
      <c r="B23" s="84" t="s">
        <v>162</v>
      </c>
      <c r="C23" s="82">
        <v>442</v>
      </c>
      <c r="D23" s="92"/>
      <c r="E23" s="83" t="s">
        <v>183</v>
      </c>
      <c r="F23" s="93" t="s">
        <v>164</v>
      </c>
      <c r="G23" s="82">
        <v>632</v>
      </c>
    </row>
    <row r="24" spans="1:7" ht="15">
      <c r="A24" s="496"/>
      <c r="B24" s="84" t="s">
        <v>165</v>
      </c>
      <c r="C24" s="82">
        <v>688</v>
      </c>
      <c r="D24" s="92"/>
      <c r="E24" s="83" t="s">
        <v>184</v>
      </c>
      <c r="F24" s="93" t="s">
        <v>167</v>
      </c>
      <c r="G24" s="82">
        <v>886</v>
      </c>
    </row>
    <row r="25" spans="1:7" ht="15">
      <c r="A25" s="496" t="s">
        <v>185</v>
      </c>
      <c r="B25" s="84" t="s">
        <v>160</v>
      </c>
      <c r="C25" s="82">
        <v>476</v>
      </c>
      <c r="D25" s="92"/>
      <c r="E25" s="83" t="s">
        <v>186</v>
      </c>
      <c r="F25" s="93" t="s">
        <v>164</v>
      </c>
      <c r="G25" s="82">
        <v>632</v>
      </c>
    </row>
    <row r="26" spans="1:7" ht="15">
      <c r="A26" s="496"/>
      <c r="B26" s="102" t="s">
        <v>162</v>
      </c>
      <c r="C26" s="82">
        <v>577</v>
      </c>
      <c r="D26" s="92"/>
      <c r="E26" s="89" t="s">
        <v>187</v>
      </c>
      <c r="F26" s="94" t="s">
        <v>167</v>
      </c>
      <c r="G26" s="82">
        <v>886</v>
      </c>
    </row>
    <row r="27" spans="1:7" ht="15">
      <c r="A27" s="496"/>
      <c r="B27" s="84" t="s">
        <v>165</v>
      </c>
      <c r="C27" s="82">
        <v>950</v>
      </c>
      <c r="D27" s="92"/>
      <c r="E27" s="99"/>
      <c r="F27" s="88"/>
      <c r="G27" s="101"/>
    </row>
    <row r="28" spans="1:7" ht="15">
      <c r="A28" s="496" t="s">
        <v>188</v>
      </c>
      <c r="B28" s="84" t="s">
        <v>160</v>
      </c>
      <c r="C28" s="82">
        <v>340</v>
      </c>
      <c r="D28" s="92"/>
      <c r="E28" s="83" t="s">
        <v>189</v>
      </c>
      <c r="F28" s="93" t="s">
        <v>190</v>
      </c>
      <c r="G28" s="82">
        <v>412</v>
      </c>
    </row>
    <row r="29" spans="1:7" ht="15">
      <c r="A29" s="496"/>
      <c r="B29" s="102" t="s">
        <v>162</v>
      </c>
      <c r="C29" s="82">
        <v>459</v>
      </c>
      <c r="D29" s="92"/>
      <c r="E29" s="99"/>
      <c r="F29" s="88"/>
      <c r="G29" s="101"/>
    </row>
    <row r="30" spans="1:7" ht="15">
      <c r="A30" s="496"/>
      <c r="B30" s="84" t="s">
        <v>165</v>
      </c>
      <c r="C30" s="82">
        <v>681</v>
      </c>
      <c r="D30" s="92"/>
      <c r="E30" s="103" t="s">
        <v>191</v>
      </c>
      <c r="F30" s="93" t="s">
        <v>190</v>
      </c>
      <c r="G30" s="82">
        <v>452</v>
      </c>
    </row>
    <row r="31" spans="1:7" ht="15">
      <c r="A31" s="496" t="s">
        <v>192</v>
      </c>
      <c r="B31" s="95" t="s">
        <v>160</v>
      </c>
      <c r="C31" s="82">
        <v>297</v>
      </c>
      <c r="D31" s="92"/>
      <c r="E31" s="89" t="s">
        <v>193</v>
      </c>
      <c r="F31" s="94" t="s">
        <v>190</v>
      </c>
      <c r="G31" s="104">
        <v>452</v>
      </c>
    </row>
    <row r="32" spans="1:7" ht="15">
      <c r="A32" s="496"/>
      <c r="B32" s="84" t="s">
        <v>162</v>
      </c>
      <c r="C32" s="82">
        <v>418</v>
      </c>
      <c r="D32" s="92"/>
      <c r="E32" s="105"/>
      <c r="F32" s="88"/>
      <c r="G32" s="106"/>
    </row>
    <row r="33" spans="1:7" ht="15">
      <c r="A33" s="496"/>
      <c r="B33" s="84" t="s">
        <v>165</v>
      </c>
      <c r="C33" s="82">
        <v>596</v>
      </c>
      <c r="D33" s="92"/>
      <c r="E33" s="497"/>
      <c r="F33" s="497"/>
      <c r="G33" s="106"/>
    </row>
    <row r="34" spans="1:7" ht="15">
      <c r="A34" s="496" t="s">
        <v>194</v>
      </c>
      <c r="B34" s="95" t="s">
        <v>160</v>
      </c>
      <c r="C34" s="82">
        <v>413</v>
      </c>
      <c r="D34" s="92"/>
      <c r="E34" s="508" t="s">
        <v>195</v>
      </c>
      <c r="F34" s="508"/>
      <c r="G34" s="82">
        <v>39</v>
      </c>
    </row>
    <row r="35" spans="1:7" ht="15">
      <c r="A35" s="496"/>
      <c r="B35" s="84" t="s">
        <v>162</v>
      </c>
      <c r="C35" s="82">
        <v>532</v>
      </c>
      <c r="D35" s="92"/>
      <c r="E35" s="107"/>
      <c r="F35" s="107"/>
      <c r="G35" s="106"/>
    </row>
    <row r="36" spans="1:7" ht="15">
      <c r="A36" s="496"/>
      <c r="B36" s="96" t="s">
        <v>165</v>
      </c>
      <c r="C36" s="82">
        <v>825</v>
      </c>
      <c r="D36" s="92"/>
      <c r="E36" s="105"/>
      <c r="F36" s="105"/>
      <c r="G36" s="106"/>
    </row>
    <row r="37" spans="1:7" ht="15">
      <c r="A37" s="496" t="s">
        <v>196</v>
      </c>
      <c r="B37" s="84" t="s">
        <v>160</v>
      </c>
      <c r="C37" s="82">
        <v>344</v>
      </c>
      <c r="D37" s="92"/>
      <c r="E37" s="105"/>
      <c r="F37" s="88"/>
      <c r="G37" s="106"/>
    </row>
    <row r="38" spans="1:7" ht="15">
      <c r="A38" s="496"/>
      <c r="B38" s="102" t="s">
        <v>162</v>
      </c>
      <c r="C38" s="82">
        <v>442</v>
      </c>
      <c r="D38" s="92"/>
      <c r="E38" s="79"/>
      <c r="F38" s="79"/>
      <c r="G38" s="79"/>
    </row>
    <row r="39" spans="1:7" ht="15">
      <c r="A39" s="496"/>
      <c r="B39" s="84" t="s">
        <v>165</v>
      </c>
      <c r="C39" s="82">
        <v>688</v>
      </c>
      <c r="D39" s="92"/>
      <c r="E39" s="105"/>
      <c r="F39" s="88"/>
      <c r="G39" s="106"/>
    </row>
    <row r="40" spans="1:7" ht="15">
      <c r="A40" s="501" t="s">
        <v>197</v>
      </c>
      <c r="B40" s="88" t="s">
        <v>162</v>
      </c>
      <c r="C40" s="108" t="s">
        <v>198</v>
      </c>
      <c r="D40" s="92"/>
      <c r="E40" s="105"/>
      <c r="F40" s="88"/>
      <c r="G40" s="109"/>
    </row>
    <row r="41" spans="1:7" ht="15">
      <c r="A41" s="501"/>
      <c r="B41" s="84" t="s">
        <v>165</v>
      </c>
      <c r="C41" s="108" t="s">
        <v>199</v>
      </c>
      <c r="D41" s="92"/>
      <c r="E41" s="105"/>
      <c r="F41" s="88"/>
      <c r="G41" s="109"/>
    </row>
    <row r="42" spans="1:7" ht="15.75">
      <c r="A42" s="509" t="s">
        <v>200</v>
      </c>
      <c r="B42" s="510"/>
      <c r="C42" s="511"/>
      <c r="D42" s="92"/>
      <c r="E42" s="105"/>
      <c r="F42" s="105"/>
      <c r="G42" s="106"/>
    </row>
    <row r="43" spans="1:7" ht="24">
      <c r="A43" s="97" t="s">
        <v>201</v>
      </c>
      <c r="B43" s="93" t="s">
        <v>162</v>
      </c>
      <c r="C43" s="82">
        <v>469</v>
      </c>
      <c r="D43" s="92"/>
      <c r="E43" s="105"/>
      <c r="F43" s="88"/>
      <c r="G43" s="106"/>
    </row>
    <row r="44" spans="1:7" ht="15.75">
      <c r="A44" s="509" t="s">
        <v>202</v>
      </c>
      <c r="B44" s="510"/>
      <c r="C44" s="511"/>
      <c r="D44" s="79"/>
      <c r="E44" s="105"/>
      <c r="F44" s="105"/>
      <c r="G44" s="106"/>
    </row>
    <row r="45" spans="1:7" ht="24">
      <c r="A45" s="110" t="s">
        <v>203</v>
      </c>
      <c r="B45" s="111" t="s">
        <v>162</v>
      </c>
      <c r="C45" s="82">
        <v>1304</v>
      </c>
      <c r="D45" s="92"/>
      <c r="E45" s="103">
        <v>801</v>
      </c>
      <c r="F45" s="95" t="s">
        <v>160</v>
      </c>
      <c r="G45" s="82">
        <v>1675</v>
      </c>
    </row>
    <row r="46" spans="1:7" ht="15">
      <c r="A46" s="496" t="s">
        <v>204</v>
      </c>
      <c r="B46" s="112" t="s">
        <v>160</v>
      </c>
      <c r="C46" s="104">
        <v>780</v>
      </c>
      <c r="D46" s="79"/>
      <c r="E46" s="113"/>
      <c r="F46" s="84" t="s">
        <v>162</v>
      </c>
      <c r="G46" s="82">
        <v>1855</v>
      </c>
    </row>
    <row r="47" spans="1:7" ht="15">
      <c r="A47" s="496"/>
      <c r="B47" s="84" t="s">
        <v>162</v>
      </c>
      <c r="C47" s="82">
        <v>913</v>
      </c>
      <c r="D47" s="79"/>
      <c r="E47" s="503" t="s">
        <v>205</v>
      </c>
      <c r="F47" s="503"/>
      <c r="G47" s="82">
        <v>2442</v>
      </c>
    </row>
    <row r="48" spans="1:7" ht="15">
      <c r="A48" s="496" t="s">
        <v>206</v>
      </c>
      <c r="B48" s="95" t="s">
        <v>160</v>
      </c>
      <c r="C48" s="82">
        <v>780</v>
      </c>
      <c r="D48" s="79"/>
      <c r="E48" s="114" t="s">
        <v>207</v>
      </c>
      <c r="F48" s="112" t="s">
        <v>160</v>
      </c>
      <c r="G48" s="82">
        <v>1157</v>
      </c>
    </row>
    <row r="49" spans="1:7" ht="15">
      <c r="A49" s="496"/>
      <c r="B49" s="115" t="s">
        <v>162</v>
      </c>
      <c r="C49" s="82">
        <v>913</v>
      </c>
      <c r="D49" s="79"/>
      <c r="E49" s="113"/>
      <c r="F49" s="84" t="s">
        <v>162</v>
      </c>
      <c r="G49" s="82">
        <v>1349</v>
      </c>
    </row>
    <row r="50" spans="1:7" ht="15">
      <c r="A50" s="496"/>
      <c r="B50" s="115" t="s">
        <v>205</v>
      </c>
      <c r="C50" s="82">
        <v>1158</v>
      </c>
      <c r="D50" s="79"/>
      <c r="E50" s="503" t="s">
        <v>205</v>
      </c>
      <c r="F50" s="503"/>
      <c r="G50" s="82">
        <v>1755</v>
      </c>
    </row>
    <row r="51" spans="1:7" ht="15">
      <c r="A51" s="501" t="s">
        <v>208</v>
      </c>
      <c r="B51" s="95" t="s">
        <v>160</v>
      </c>
      <c r="C51" s="82">
        <v>1175</v>
      </c>
      <c r="D51" s="79"/>
      <c r="E51" s="114">
        <v>803</v>
      </c>
      <c r="F51" s="84" t="s">
        <v>160</v>
      </c>
      <c r="G51" s="82">
        <v>1060</v>
      </c>
    </row>
    <row r="52" spans="1:7" ht="15">
      <c r="A52" s="501"/>
      <c r="B52" s="115" t="s">
        <v>162</v>
      </c>
      <c r="C52" s="82">
        <v>1346</v>
      </c>
      <c r="D52" s="79"/>
      <c r="E52" s="116"/>
      <c r="F52" s="117" t="s">
        <v>162</v>
      </c>
      <c r="G52" s="82">
        <v>1233</v>
      </c>
    </row>
    <row r="53" spans="1:7" ht="15">
      <c r="A53" s="501"/>
      <c r="B53" s="115" t="s">
        <v>205</v>
      </c>
      <c r="C53" s="82">
        <v>1593</v>
      </c>
      <c r="D53" s="79"/>
      <c r="E53" s="503" t="s">
        <v>205</v>
      </c>
      <c r="F53" s="503"/>
      <c r="G53" s="82">
        <v>1609</v>
      </c>
    </row>
    <row r="54" spans="1:7" ht="15">
      <c r="A54" s="504" t="s">
        <v>209</v>
      </c>
      <c r="B54" s="115" t="s">
        <v>160</v>
      </c>
      <c r="C54" s="82">
        <v>1374</v>
      </c>
      <c r="D54" s="79"/>
      <c r="E54" s="118"/>
      <c r="F54" s="88"/>
      <c r="G54" s="106"/>
    </row>
    <row r="55" spans="1:7" ht="15">
      <c r="A55" s="505"/>
      <c r="B55" s="96" t="s">
        <v>162</v>
      </c>
      <c r="C55" s="82">
        <v>1525</v>
      </c>
      <c r="D55" s="79"/>
      <c r="E55" s="118"/>
      <c r="F55" s="88"/>
      <c r="G55" s="106"/>
    </row>
    <row r="56" spans="1:7" ht="15">
      <c r="A56" s="506"/>
      <c r="B56" s="115" t="s">
        <v>205</v>
      </c>
      <c r="C56" s="82">
        <v>1799</v>
      </c>
      <c r="D56" s="79"/>
      <c r="E56" s="507"/>
      <c r="F56" s="507"/>
      <c r="G56" s="106"/>
    </row>
    <row r="57" spans="1:7" ht="15">
      <c r="A57" s="501" t="s">
        <v>210</v>
      </c>
      <c r="B57" s="95" t="s">
        <v>160</v>
      </c>
      <c r="C57" s="82">
        <v>1832</v>
      </c>
      <c r="D57" s="79"/>
      <c r="E57" s="118"/>
      <c r="F57" s="88"/>
      <c r="G57" s="106"/>
    </row>
    <row r="58" spans="1:7" ht="15">
      <c r="A58" s="501"/>
      <c r="B58" s="115" t="s">
        <v>162</v>
      </c>
      <c r="C58" s="82">
        <v>1980</v>
      </c>
      <c r="D58" s="79"/>
      <c r="E58" s="118"/>
      <c r="F58" s="88"/>
      <c r="G58" s="106"/>
    </row>
    <row r="59" spans="1:7" ht="15">
      <c r="A59" s="501"/>
      <c r="B59" s="115" t="s">
        <v>205</v>
      </c>
      <c r="C59" s="82">
        <v>2255</v>
      </c>
      <c r="D59" s="79"/>
      <c r="E59" s="507"/>
      <c r="F59" s="507"/>
      <c r="G59" s="106"/>
    </row>
    <row r="60" spans="1:7" ht="27.75" customHeight="1">
      <c r="A60" s="496" t="s">
        <v>211</v>
      </c>
      <c r="B60" s="84" t="s">
        <v>162</v>
      </c>
      <c r="C60" s="82">
        <v>1084</v>
      </c>
      <c r="D60" s="79"/>
      <c r="E60" s="118"/>
      <c r="F60" s="88"/>
      <c r="G60" s="106"/>
    </row>
    <row r="61" spans="1:7" ht="37.5" customHeight="1">
      <c r="A61" s="496"/>
      <c r="B61" s="117" t="s">
        <v>165</v>
      </c>
      <c r="C61" s="82">
        <v>1299</v>
      </c>
      <c r="D61" s="79"/>
      <c r="E61" s="118"/>
      <c r="F61" s="88"/>
      <c r="G61" s="106"/>
    </row>
    <row r="63" spans="1:7" ht="18" customHeight="1">
      <c r="A63" s="502" t="s">
        <v>212</v>
      </c>
      <c r="B63" s="502"/>
      <c r="C63" s="502"/>
      <c r="D63" s="502"/>
      <c r="E63" s="502"/>
      <c r="F63" s="502"/>
      <c r="G63" s="502"/>
    </row>
    <row r="64" spans="1:3" ht="15">
      <c r="A64" s="119"/>
      <c r="B64" s="120"/>
      <c r="C64" s="120"/>
    </row>
    <row r="65" spans="1:3" ht="25.5">
      <c r="A65" s="130" t="s">
        <v>213</v>
      </c>
      <c r="B65" s="130" t="s">
        <v>0</v>
      </c>
      <c r="C65" s="130" t="s">
        <v>214</v>
      </c>
    </row>
    <row r="66" spans="1:3" ht="15">
      <c r="A66" s="498" t="s">
        <v>215</v>
      </c>
      <c r="B66" s="498"/>
      <c r="C66" s="498"/>
    </row>
    <row r="67" spans="1:3" ht="51" customHeight="1">
      <c r="A67" s="121" t="s">
        <v>216</v>
      </c>
      <c r="B67" s="121" t="s">
        <v>217</v>
      </c>
      <c r="C67" s="122">
        <v>402</v>
      </c>
    </row>
    <row r="68" spans="1:3" ht="25.5">
      <c r="A68" s="121" t="s">
        <v>218</v>
      </c>
      <c r="B68" s="123" t="s">
        <v>219</v>
      </c>
      <c r="C68" s="122">
        <v>484</v>
      </c>
    </row>
    <row r="69" spans="1:3" ht="15">
      <c r="A69" s="121" t="s">
        <v>220</v>
      </c>
      <c r="B69" s="123" t="s">
        <v>221</v>
      </c>
      <c r="C69" s="122">
        <v>0</v>
      </c>
    </row>
    <row r="70" spans="1:3" ht="25.5">
      <c r="A70" s="121" t="s">
        <v>222</v>
      </c>
      <c r="B70" s="123" t="s">
        <v>223</v>
      </c>
      <c r="C70" s="122">
        <v>184</v>
      </c>
    </row>
    <row r="71" spans="1:3" ht="25.5">
      <c r="A71" s="121" t="s">
        <v>224</v>
      </c>
      <c r="B71" s="123" t="s">
        <v>225</v>
      </c>
      <c r="C71" s="122">
        <v>191</v>
      </c>
    </row>
    <row r="72" spans="1:3" ht="25.5">
      <c r="A72" s="121" t="s">
        <v>226</v>
      </c>
      <c r="B72" s="123" t="s">
        <v>227</v>
      </c>
      <c r="C72" s="122">
        <v>390</v>
      </c>
    </row>
    <row r="73" spans="1:3" ht="25.5">
      <c r="A73" s="121" t="s">
        <v>228</v>
      </c>
      <c r="B73" s="123" t="s">
        <v>229</v>
      </c>
      <c r="C73" s="122">
        <v>516</v>
      </c>
    </row>
    <row r="74" spans="1:3" ht="15" customHeight="1">
      <c r="A74" s="498" t="s">
        <v>230</v>
      </c>
      <c r="B74" s="498"/>
      <c r="C74" s="498"/>
    </row>
    <row r="75" spans="1:3" ht="25.5">
      <c r="A75" s="121" t="s">
        <v>231</v>
      </c>
      <c r="B75" s="121" t="s">
        <v>217</v>
      </c>
      <c r="C75" s="122">
        <v>402</v>
      </c>
    </row>
    <row r="76" spans="1:3" ht="25.5">
      <c r="A76" s="121" t="s">
        <v>232</v>
      </c>
      <c r="B76" s="123" t="s">
        <v>233</v>
      </c>
      <c r="C76" s="122">
        <v>484</v>
      </c>
    </row>
    <row r="77" spans="1:3" ht="25.5">
      <c r="A77" s="121" t="s">
        <v>234</v>
      </c>
      <c r="B77" s="123" t="s">
        <v>235</v>
      </c>
      <c r="C77" s="122">
        <v>0</v>
      </c>
    </row>
    <row r="78" spans="1:3" ht="25.5">
      <c r="A78" s="121" t="s">
        <v>222</v>
      </c>
      <c r="B78" s="123" t="s">
        <v>236</v>
      </c>
      <c r="C78" s="122">
        <v>181</v>
      </c>
    </row>
    <row r="79" spans="1:3" ht="25.5">
      <c r="A79" s="121" t="s">
        <v>226</v>
      </c>
      <c r="B79" s="123" t="s">
        <v>237</v>
      </c>
      <c r="C79" s="122">
        <v>191</v>
      </c>
    </row>
    <row r="80" spans="1:3" ht="25.5">
      <c r="A80" s="121" t="s">
        <v>226</v>
      </c>
      <c r="B80" s="123" t="s">
        <v>238</v>
      </c>
      <c r="C80" s="122">
        <v>390</v>
      </c>
    </row>
    <row r="81" spans="1:3" ht="25.5">
      <c r="A81" s="121" t="s">
        <v>239</v>
      </c>
      <c r="B81" s="123" t="s">
        <v>240</v>
      </c>
      <c r="C81" s="122">
        <v>516</v>
      </c>
    </row>
    <row r="82" spans="1:3" ht="15" customHeight="1">
      <c r="A82" s="498" t="s">
        <v>241</v>
      </c>
      <c r="B82" s="498"/>
      <c r="C82" s="498"/>
    </row>
    <row r="83" spans="1:3" ht="15">
      <c r="A83" s="121" t="s">
        <v>242</v>
      </c>
      <c r="B83" s="123" t="s">
        <v>243</v>
      </c>
      <c r="C83" s="122">
        <v>86</v>
      </c>
    </row>
    <row r="84" spans="1:3" ht="15">
      <c r="A84" s="121" t="s">
        <v>244</v>
      </c>
      <c r="B84" s="123" t="s">
        <v>245</v>
      </c>
      <c r="C84" s="122">
        <v>125</v>
      </c>
    </row>
    <row r="85" spans="1:3" ht="15">
      <c r="A85" s="121" t="s">
        <v>246</v>
      </c>
      <c r="B85" s="123" t="s">
        <v>247</v>
      </c>
      <c r="C85" s="122">
        <v>172</v>
      </c>
    </row>
    <row r="86" spans="1:3" ht="15">
      <c r="A86" s="121" t="s">
        <v>248</v>
      </c>
      <c r="B86" s="123" t="s">
        <v>249</v>
      </c>
      <c r="C86" s="122">
        <v>16</v>
      </c>
    </row>
    <row r="87" spans="1:3" ht="15">
      <c r="A87" s="121" t="s">
        <v>250</v>
      </c>
      <c r="B87" s="123" t="s">
        <v>251</v>
      </c>
      <c r="C87" s="122">
        <v>33</v>
      </c>
    </row>
    <row r="88" spans="1:3" ht="15" customHeight="1">
      <c r="A88" s="498" t="s">
        <v>252</v>
      </c>
      <c r="B88" s="498"/>
      <c r="C88" s="498"/>
    </row>
    <row r="89" spans="1:3" ht="15">
      <c r="A89" s="121" t="s">
        <v>253</v>
      </c>
      <c r="B89" s="123" t="s">
        <v>254</v>
      </c>
      <c r="C89" s="122">
        <v>61</v>
      </c>
    </row>
    <row r="90" spans="1:3" ht="15">
      <c r="A90" s="121" t="s">
        <v>255</v>
      </c>
      <c r="B90" s="123" t="s">
        <v>256</v>
      </c>
      <c r="C90" s="122">
        <v>72</v>
      </c>
    </row>
    <row r="91" spans="1:3" ht="25.5">
      <c r="A91" s="121" t="s">
        <v>257</v>
      </c>
      <c r="B91" s="123" t="s">
        <v>258</v>
      </c>
      <c r="C91" s="122">
        <v>82</v>
      </c>
    </row>
    <row r="92" spans="1:3" ht="25.5">
      <c r="A92" s="121" t="s">
        <v>259</v>
      </c>
      <c r="B92" s="123" t="s">
        <v>260</v>
      </c>
      <c r="C92" s="122">
        <v>97</v>
      </c>
    </row>
    <row r="93" spans="1:3" ht="15">
      <c r="A93" s="121" t="s">
        <v>261</v>
      </c>
      <c r="B93" s="123" t="s">
        <v>262</v>
      </c>
      <c r="C93" s="122">
        <v>61</v>
      </c>
    </row>
    <row r="94" spans="1:3" ht="15">
      <c r="A94" s="121" t="s">
        <v>263</v>
      </c>
      <c r="B94" s="123" t="s">
        <v>264</v>
      </c>
      <c r="C94" s="122">
        <v>72</v>
      </c>
    </row>
    <row r="95" spans="1:3" ht="25.5">
      <c r="A95" s="121" t="s">
        <v>265</v>
      </c>
      <c r="B95" s="123" t="s">
        <v>266</v>
      </c>
      <c r="C95" s="122">
        <v>84</v>
      </c>
    </row>
    <row r="96" spans="1:3" ht="25.5">
      <c r="A96" s="121" t="s">
        <v>267</v>
      </c>
      <c r="B96" s="123" t="s">
        <v>268</v>
      </c>
      <c r="C96" s="122">
        <v>105</v>
      </c>
    </row>
    <row r="97" spans="1:3" ht="15" customHeight="1">
      <c r="A97" s="498" t="s">
        <v>269</v>
      </c>
      <c r="B97" s="498"/>
      <c r="C97" s="498"/>
    </row>
    <row r="98" spans="1:3" ht="15">
      <c r="A98" s="124" t="s">
        <v>270</v>
      </c>
      <c r="B98" s="125" t="s">
        <v>271</v>
      </c>
      <c r="C98" s="126">
        <v>54</v>
      </c>
    </row>
    <row r="99" spans="1:3" ht="15">
      <c r="A99" s="121" t="s">
        <v>272</v>
      </c>
      <c r="B99" s="123" t="s">
        <v>273</v>
      </c>
      <c r="C99" s="122">
        <v>86</v>
      </c>
    </row>
    <row r="100" spans="1:3" ht="15">
      <c r="A100" s="121" t="s">
        <v>274</v>
      </c>
      <c r="B100" s="123" t="s">
        <v>275</v>
      </c>
      <c r="C100" s="122">
        <v>114</v>
      </c>
    </row>
    <row r="101" spans="1:3" ht="25.5">
      <c r="A101" s="121" t="s">
        <v>276</v>
      </c>
      <c r="B101" s="123" t="s">
        <v>277</v>
      </c>
      <c r="C101" s="122">
        <v>309</v>
      </c>
    </row>
    <row r="102" spans="1:3" ht="15">
      <c r="A102" s="121" t="s">
        <v>278</v>
      </c>
      <c r="B102" s="123" t="s">
        <v>279</v>
      </c>
      <c r="C102" s="122">
        <v>54</v>
      </c>
    </row>
    <row r="103" spans="1:3" ht="15">
      <c r="A103" s="124" t="s">
        <v>280</v>
      </c>
      <c r="B103" s="125" t="s">
        <v>281</v>
      </c>
      <c r="C103" s="126">
        <v>54</v>
      </c>
    </row>
    <row r="104" spans="1:3" ht="15">
      <c r="A104" s="121" t="s">
        <v>282</v>
      </c>
      <c r="B104" s="123" t="s">
        <v>273</v>
      </c>
      <c r="C104" s="122">
        <v>137</v>
      </c>
    </row>
    <row r="105" spans="1:3" ht="15">
      <c r="A105" s="121" t="s">
        <v>283</v>
      </c>
      <c r="B105" s="123" t="s">
        <v>275</v>
      </c>
      <c r="C105" s="122">
        <v>198</v>
      </c>
    </row>
    <row r="106" spans="1:3" ht="25.5">
      <c r="A106" s="121" t="s">
        <v>284</v>
      </c>
      <c r="B106" s="123" t="s">
        <v>277</v>
      </c>
      <c r="C106" s="122">
        <v>309</v>
      </c>
    </row>
    <row r="107" spans="1:3" ht="15">
      <c r="A107" s="121" t="s">
        <v>285</v>
      </c>
      <c r="B107" s="123" t="s">
        <v>279</v>
      </c>
      <c r="C107" s="122">
        <v>54</v>
      </c>
    </row>
    <row r="108" spans="1:3" ht="15">
      <c r="A108" s="124" t="s">
        <v>286</v>
      </c>
      <c r="B108" s="125" t="s">
        <v>287</v>
      </c>
      <c r="C108" s="126">
        <v>54</v>
      </c>
    </row>
    <row r="109" spans="1:3" ht="15">
      <c r="A109" s="121" t="s">
        <v>288</v>
      </c>
      <c r="B109" s="123" t="s">
        <v>273</v>
      </c>
      <c r="C109" s="122">
        <v>107</v>
      </c>
    </row>
    <row r="110" spans="1:3" ht="15">
      <c r="A110" s="121" t="s">
        <v>289</v>
      </c>
      <c r="B110" s="123" t="s">
        <v>275</v>
      </c>
      <c r="C110" s="122">
        <v>132</v>
      </c>
    </row>
    <row r="111" spans="1:3" ht="25.5">
      <c r="A111" s="121" t="s">
        <v>290</v>
      </c>
      <c r="B111" s="123" t="s">
        <v>277</v>
      </c>
      <c r="C111" s="122">
        <v>309</v>
      </c>
    </row>
    <row r="112" spans="1:3" ht="15">
      <c r="A112" s="124" t="s">
        <v>291</v>
      </c>
      <c r="B112" s="125" t="s">
        <v>292</v>
      </c>
      <c r="C112" s="126">
        <v>54</v>
      </c>
    </row>
    <row r="113" spans="1:3" ht="15">
      <c r="A113" s="121" t="s">
        <v>293</v>
      </c>
      <c r="B113" s="123" t="s">
        <v>273</v>
      </c>
      <c r="C113" s="122">
        <v>128</v>
      </c>
    </row>
    <row r="114" spans="1:3" ht="15">
      <c r="A114" s="121" t="s">
        <v>294</v>
      </c>
      <c r="B114" s="123" t="s">
        <v>275</v>
      </c>
      <c r="C114" s="122">
        <v>153</v>
      </c>
    </row>
    <row r="115" spans="1:3" ht="25.5">
      <c r="A115" s="121" t="s">
        <v>295</v>
      </c>
      <c r="B115" s="123" t="s">
        <v>277</v>
      </c>
      <c r="C115" s="122">
        <v>309</v>
      </c>
    </row>
    <row r="116" spans="1:3" ht="15" customHeight="1">
      <c r="A116" s="499" t="s">
        <v>296</v>
      </c>
      <c r="B116" s="499"/>
      <c r="C116" s="499"/>
    </row>
    <row r="117" spans="1:3" ht="15">
      <c r="A117" s="124" t="s">
        <v>297</v>
      </c>
      <c r="B117" s="125" t="s">
        <v>298</v>
      </c>
      <c r="C117" s="126">
        <v>54</v>
      </c>
    </row>
    <row r="118" spans="1:3" ht="15">
      <c r="A118" s="121" t="s">
        <v>299</v>
      </c>
      <c r="B118" s="123" t="s">
        <v>273</v>
      </c>
      <c r="C118" s="122">
        <v>137</v>
      </c>
    </row>
    <row r="119" spans="1:3" ht="15">
      <c r="A119" s="121" t="s">
        <v>300</v>
      </c>
      <c r="B119" s="123" t="s">
        <v>275</v>
      </c>
      <c r="C119" s="122">
        <v>198</v>
      </c>
    </row>
    <row r="120" spans="1:3" ht="25.5">
      <c r="A120" s="121" t="s">
        <v>301</v>
      </c>
      <c r="B120" s="123" t="s">
        <v>277</v>
      </c>
      <c r="C120" s="122">
        <v>309</v>
      </c>
    </row>
    <row r="121" spans="1:3" ht="25.5">
      <c r="A121" s="124" t="s">
        <v>302</v>
      </c>
      <c r="B121" s="125" t="s">
        <v>303</v>
      </c>
      <c r="C121" s="126">
        <v>39</v>
      </c>
    </row>
    <row r="122" spans="1:3" ht="25.5">
      <c r="A122" s="124" t="s">
        <v>304</v>
      </c>
      <c r="B122" s="125" t="s">
        <v>305</v>
      </c>
      <c r="C122" s="126">
        <v>46</v>
      </c>
    </row>
    <row r="123" spans="1:3" ht="15">
      <c r="A123" s="121" t="s">
        <v>306</v>
      </c>
      <c r="B123" s="123" t="s">
        <v>273</v>
      </c>
      <c r="C123" s="122">
        <v>109</v>
      </c>
    </row>
    <row r="124" spans="1:3" ht="15">
      <c r="A124" s="121" t="s">
        <v>307</v>
      </c>
      <c r="B124" s="123" t="s">
        <v>275</v>
      </c>
      <c r="C124" s="122">
        <v>172</v>
      </c>
    </row>
    <row r="125" spans="1:3" ht="25.5">
      <c r="A125" s="121" t="s">
        <v>308</v>
      </c>
      <c r="B125" s="123" t="s">
        <v>277</v>
      </c>
      <c r="C125" s="122">
        <v>309</v>
      </c>
    </row>
    <row r="126" spans="1:3" ht="25.5">
      <c r="A126" s="124" t="s">
        <v>309</v>
      </c>
      <c r="B126" s="125" t="s">
        <v>310</v>
      </c>
      <c r="C126" s="126">
        <v>79</v>
      </c>
    </row>
    <row r="127" spans="1:3" ht="25.5">
      <c r="A127" s="124" t="s">
        <v>311</v>
      </c>
      <c r="B127" s="125" t="s">
        <v>312</v>
      </c>
      <c r="C127" s="126">
        <v>68</v>
      </c>
    </row>
    <row r="128" spans="1:3" ht="15">
      <c r="A128" s="121" t="s">
        <v>313</v>
      </c>
      <c r="B128" s="123" t="s">
        <v>273</v>
      </c>
      <c r="C128" s="122">
        <v>130</v>
      </c>
    </row>
    <row r="129" spans="1:3" ht="15">
      <c r="A129" s="121" t="s">
        <v>314</v>
      </c>
      <c r="B129" s="123" t="s">
        <v>275</v>
      </c>
      <c r="C129" s="122">
        <v>191</v>
      </c>
    </row>
    <row r="130" spans="1:3" ht="25.5">
      <c r="A130" s="121" t="s">
        <v>315</v>
      </c>
      <c r="B130" s="123" t="s">
        <v>277</v>
      </c>
      <c r="C130" s="122">
        <v>309</v>
      </c>
    </row>
    <row r="131" spans="1:3" ht="25.5">
      <c r="A131" s="124" t="s">
        <v>316</v>
      </c>
      <c r="B131" s="125" t="s">
        <v>317</v>
      </c>
      <c r="C131" s="126">
        <v>51</v>
      </c>
    </row>
    <row r="132" spans="1:3" ht="25.5">
      <c r="A132" s="124" t="s">
        <v>318</v>
      </c>
      <c r="B132" s="125" t="s">
        <v>319</v>
      </c>
      <c r="C132" s="126">
        <v>63</v>
      </c>
    </row>
    <row r="133" spans="1:3" ht="15">
      <c r="A133" s="121" t="s">
        <v>320</v>
      </c>
      <c r="B133" s="123" t="s">
        <v>273</v>
      </c>
      <c r="C133" s="122">
        <v>116</v>
      </c>
    </row>
    <row r="134" spans="1:3" ht="15">
      <c r="A134" s="121" t="s">
        <v>321</v>
      </c>
      <c r="B134" s="123" t="s">
        <v>275</v>
      </c>
      <c r="C134" s="122">
        <v>177</v>
      </c>
    </row>
    <row r="135" spans="1:3" ht="25.5">
      <c r="A135" s="121" t="s">
        <v>322</v>
      </c>
      <c r="B135" s="123" t="s">
        <v>277</v>
      </c>
      <c r="C135" s="122">
        <v>309</v>
      </c>
    </row>
    <row r="136" spans="1:3" ht="25.5">
      <c r="A136" s="124" t="s">
        <v>323</v>
      </c>
      <c r="B136" s="125" t="s">
        <v>324</v>
      </c>
      <c r="C136" s="126">
        <v>60</v>
      </c>
    </row>
    <row r="137" spans="1:3" ht="25.5">
      <c r="A137" s="124" t="s">
        <v>325</v>
      </c>
      <c r="B137" s="125" t="s">
        <v>326</v>
      </c>
      <c r="C137" s="126">
        <v>81</v>
      </c>
    </row>
    <row r="138" spans="1:3" ht="15">
      <c r="A138" s="121" t="s">
        <v>327</v>
      </c>
      <c r="B138" s="123" t="s">
        <v>273</v>
      </c>
      <c r="C138" s="122">
        <v>142</v>
      </c>
    </row>
    <row r="139" spans="1:3" ht="15">
      <c r="A139" s="121" t="s">
        <v>328</v>
      </c>
      <c r="B139" s="123" t="s">
        <v>275</v>
      </c>
      <c r="C139" s="122">
        <v>204</v>
      </c>
    </row>
    <row r="140" spans="1:3" ht="25.5">
      <c r="A140" s="121" t="s">
        <v>329</v>
      </c>
      <c r="B140" s="123" t="s">
        <v>277</v>
      </c>
      <c r="C140" s="122">
        <v>309</v>
      </c>
    </row>
    <row r="141" spans="1:3" ht="15" customHeight="1">
      <c r="A141" s="498" t="s">
        <v>330</v>
      </c>
      <c r="B141" s="498"/>
      <c r="C141" s="498"/>
    </row>
    <row r="142" spans="1:3" ht="25.5">
      <c r="A142" s="121" t="s">
        <v>331</v>
      </c>
      <c r="B142" s="123" t="s">
        <v>332</v>
      </c>
      <c r="C142" s="122">
        <v>198</v>
      </c>
    </row>
    <row r="143" spans="1:3" ht="25.5">
      <c r="A143" s="121" t="s">
        <v>333</v>
      </c>
      <c r="B143" s="127" t="s">
        <v>334</v>
      </c>
      <c r="C143" s="122">
        <v>263</v>
      </c>
    </row>
    <row r="144" spans="1:3" ht="25.5">
      <c r="A144" s="121" t="s">
        <v>335</v>
      </c>
      <c r="B144" s="123" t="s">
        <v>336</v>
      </c>
      <c r="C144" s="122">
        <v>68</v>
      </c>
    </row>
    <row r="145" spans="1:3" ht="15" customHeight="1">
      <c r="A145" s="500" t="s">
        <v>337</v>
      </c>
      <c r="B145" s="500"/>
      <c r="C145" s="500"/>
    </row>
    <row r="146" spans="1:3" ht="15">
      <c r="A146" s="121" t="s">
        <v>338</v>
      </c>
      <c r="B146" s="123" t="s">
        <v>339</v>
      </c>
      <c r="C146" s="122">
        <v>3.5</v>
      </c>
    </row>
    <row r="147" spans="1:3" ht="15" customHeight="1">
      <c r="A147" s="498" t="s">
        <v>340</v>
      </c>
      <c r="B147" s="498"/>
      <c r="C147" s="498"/>
    </row>
    <row r="148" spans="1:3" ht="25.5">
      <c r="A148" s="121" t="s">
        <v>341</v>
      </c>
      <c r="B148" s="123" t="s">
        <v>342</v>
      </c>
      <c r="C148" s="122">
        <v>119</v>
      </c>
    </row>
    <row r="149" spans="1:3" ht="25.5">
      <c r="A149" s="121" t="s">
        <v>343</v>
      </c>
      <c r="B149" s="123" t="s">
        <v>344</v>
      </c>
      <c r="C149" s="122">
        <v>119</v>
      </c>
    </row>
    <row r="150" spans="1:3" ht="25.5">
      <c r="A150" s="121" t="s">
        <v>345</v>
      </c>
      <c r="B150" s="123" t="s">
        <v>346</v>
      </c>
      <c r="C150" s="122">
        <v>119</v>
      </c>
    </row>
    <row r="151" spans="1:3" ht="15">
      <c r="A151" s="123"/>
      <c r="B151" s="123"/>
      <c r="C151" s="122"/>
    </row>
    <row r="152" spans="1:3" ht="15" customHeight="1">
      <c r="A152" s="498" t="s">
        <v>347</v>
      </c>
      <c r="B152" s="498"/>
      <c r="C152" s="498"/>
    </row>
    <row r="153" spans="1:3" ht="15">
      <c r="A153" s="121" t="s">
        <v>348</v>
      </c>
      <c r="B153" s="123" t="s">
        <v>349</v>
      </c>
      <c r="C153" s="122">
        <v>68</v>
      </c>
    </row>
    <row r="154" spans="1:3" ht="15">
      <c r="A154" s="121" t="s">
        <v>350</v>
      </c>
      <c r="B154" s="123" t="s">
        <v>351</v>
      </c>
      <c r="C154" s="122">
        <v>68</v>
      </c>
    </row>
    <row r="155" spans="1:3" ht="25.5">
      <c r="A155" s="121" t="s">
        <v>352</v>
      </c>
      <c r="B155" s="123" t="s">
        <v>353</v>
      </c>
      <c r="C155" s="122">
        <v>7</v>
      </c>
    </row>
    <row r="156" spans="1:3" ht="15" customHeight="1">
      <c r="A156" s="498" t="s">
        <v>354</v>
      </c>
      <c r="B156" s="498"/>
      <c r="C156" s="498"/>
    </row>
    <row r="157" spans="1:3" ht="38.25">
      <c r="A157" s="121" t="s">
        <v>355</v>
      </c>
      <c r="B157" s="123" t="s">
        <v>356</v>
      </c>
      <c r="C157" s="122">
        <v>33</v>
      </c>
    </row>
    <row r="158" spans="1:3" ht="25.5">
      <c r="A158" s="121" t="s">
        <v>357</v>
      </c>
      <c r="B158" s="123" t="s">
        <v>358</v>
      </c>
      <c r="C158" s="122">
        <v>132</v>
      </c>
    </row>
    <row r="159" spans="1:3" ht="25.5">
      <c r="A159" s="121" t="s">
        <v>359</v>
      </c>
      <c r="B159" s="123" t="s">
        <v>360</v>
      </c>
      <c r="C159" s="122">
        <v>33</v>
      </c>
    </row>
    <row r="160" spans="1:3" ht="15" customHeight="1">
      <c r="A160" s="498" t="s">
        <v>361</v>
      </c>
      <c r="B160" s="498"/>
      <c r="C160" s="498"/>
    </row>
    <row r="161" spans="1:3" ht="15">
      <c r="A161" s="121" t="s">
        <v>362</v>
      </c>
      <c r="B161" s="123" t="s">
        <v>363</v>
      </c>
      <c r="C161" s="122">
        <v>356</v>
      </c>
    </row>
    <row r="162" spans="1:3" ht="15">
      <c r="A162" s="121" t="s">
        <v>364</v>
      </c>
      <c r="B162" s="123" t="s">
        <v>365</v>
      </c>
      <c r="C162" s="122">
        <v>409</v>
      </c>
    </row>
    <row r="163" spans="1:3" ht="38.25">
      <c r="A163" s="121" t="s">
        <v>366</v>
      </c>
      <c r="B163" s="123" t="s">
        <v>367</v>
      </c>
      <c r="C163" s="122">
        <v>467</v>
      </c>
    </row>
    <row r="164" spans="1:3" ht="38.25">
      <c r="A164" s="121" t="s">
        <v>368</v>
      </c>
      <c r="B164" s="123" t="s">
        <v>369</v>
      </c>
      <c r="C164" s="122">
        <v>423</v>
      </c>
    </row>
    <row r="165" spans="1:3" ht="15">
      <c r="A165" s="121"/>
      <c r="B165" s="123"/>
      <c r="C165" s="122"/>
    </row>
    <row r="166" spans="1:3" ht="15" customHeight="1">
      <c r="A166" s="498" t="s">
        <v>370</v>
      </c>
      <c r="B166" s="498"/>
      <c r="C166" s="498"/>
    </row>
    <row r="167" spans="1:3" ht="25.5">
      <c r="A167" s="121" t="s">
        <v>371</v>
      </c>
      <c r="B167" s="123" t="s">
        <v>372</v>
      </c>
      <c r="C167" s="122">
        <v>2022</v>
      </c>
    </row>
    <row r="168" spans="1:3" ht="25.5">
      <c r="A168" s="121" t="s">
        <v>373</v>
      </c>
      <c r="B168" s="123" t="s">
        <v>374</v>
      </c>
      <c r="C168" s="122">
        <v>0</v>
      </c>
    </row>
    <row r="169" spans="1:3" ht="15" customHeight="1">
      <c r="A169" s="498" t="s">
        <v>375</v>
      </c>
      <c r="B169" s="498"/>
      <c r="C169" s="498"/>
    </row>
    <row r="170" spans="1:3" ht="15">
      <c r="A170" s="123" t="s">
        <v>376</v>
      </c>
      <c r="B170" s="128" t="s">
        <v>377</v>
      </c>
      <c r="C170" s="129">
        <v>618</v>
      </c>
    </row>
  </sheetData>
  <sheetProtection/>
  <mergeCells count="48">
    <mergeCell ref="A1:G1"/>
    <mergeCell ref="A2:G2"/>
    <mergeCell ref="A7:B7"/>
    <mergeCell ref="A9:A11"/>
    <mergeCell ref="E9:G9"/>
    <mergeCell ref="A12:A14"/>
    <mergeCell ref="E4:G4"/>
    <mergeCell ref="A4:C4"/>
    <mergeCell ref="A8:C8"/>
    <mergeCell ref="A34:A36"/>
    <mergeCell ref="E34:F34"/>
    <mergeCell ref="A37:A39"/>
    <mergeCell ref="A40:A41"/>
    <mergeCell ref="A42:C42"/>
    <mergeCell ref="A44:C44"/>
    <mergeCell ref="A57:A59"/>
    <mergeCell ref="E59:F59"/>
    <mergeCell ref="A46:A47"/>
    <mergeCell ref="E47:F47"/>
    <mergeCell ref="A48:A50"/>
    <mergeCell ref="E50:F5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31:A33"/>
    <mergeCell ref="E33:F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/>
    </row>
    <row r="2" spans="1:11" ht="27.75" customHeight="1">
      <c r="A2" s="461" t="s">
        <v>1318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1" ht="14.25" customHeight="1">
      <c r="A3" s="458" t="s">
        <v>38</v>
      </c>
      <c r="B3" s="458"/>
      <c r="C3" s="458"/>
      <c r="D3" s="458"/>
      <c r="E3" s="458"/>
      <c r="F3" s="458"/>
      <c r="G3" s="458"/>
      <c r="H3" s="5"/>
      <c r="I3" s="5"/>
      <c r="J3" s="5"/>
      <c r="K3" s="5"/>
    </row>
    <row r="4" spans="1:9" s="6" customFormat="1" ht="22.5">
      <c r="A4" s="181">
        <v>4640016932559</v>
      </c>
      <c r="B4" s="10" t="s">
        <v>793</v>
      </c>
      <c r="C4" s="32">
        <v>2950</v>
      </c>
      <c r="D4" s="35">
        <f>C4*0.95</f>
        <v>2802.5</v>
      </c>
      <c r="E4" s="35">
        <f>C4*0.9</f>
        <v>2655</v>
      </c>
      <c r="F4" s="433" t="s">
        <v>1331</v>
      </c>
      <c r="G4" s="40" t="s">
        <v>36</v>
      </c>
      <c r="I4" s="242"/>
    </row>
    <row r="5" spans="1:9" s="6" customFormat="1" ht="15">
      <c r="A5" s="181">
        <v>4640016932542</v>
      </c>
      <c r="B5" s="13" t="s">
        <v>794</v>
      </c>
      <c r="C5" s="33">
        <v>3540</v>
      </c>
      <c r="D5" s="35">
        <f>C5*0.95</f>
        <v>3363</v>
      </c>
      <c r="E5" s="35">
        <f>C5*0.9</f>
        <v>3186</v>
      </c>
      <c r="F5" s="450" t="s">
        <v>539</v>
      </c>
      <c r="G5" s="11" t="s">
        <v>32</v>
      </c>
      <c r="I5" s="242"/>
    </row>
    <row r="6" spans="2:9" s="6" customFormat="1" ht="11.25">
      <c r="B6" s="43"/>
      <c r="C6" s="44"/>
      <c r="D6" s="44"/>
      <c r="E6" s="44"/>
      <c r="F6" s="27"/>
      <c r="G6" s="28"/>
      <c r="I6" s="242"/>
    </row>
    <row r="7" spans="1:11" ht="14.25" customHeight="1">
      <c r="A7" s="458" t="s">
        <v>484</v>
      </c>
      <c r="B7" s="458"/>
      <c r="C7" s="458"/>
      <c r="D7" s="458"/>
      <c r="E7" s="458"/>
      <c r="F7" s="458"/>
      <c r="G7" s="458"/>
      <c r="H7" s="5"/>
      <c r="I7" s="242"/>
      <c r="J7" s="5"/>
      <c r="K7" s="5"/>
    </row>
    <row r="8" spans="1:9" ht="22.5">
      <c r="A8" s="181">
        <v>4640016930357</v>
      </c>
      <c r="B8" s="54" t="s">
        <v>485</v>
      </c>
      <c r="C8" s="368">
        <v>13600</v>
      </c>
      <c r="D8" s="35">
        <f>C8*0.95</f>
        <v>12920</v>
      </c>
      <c r="E8" s="35">
        <f>C8*0.9</f>
        <v>12240</v>
      </c>
      <c r="F8" s="37" t="s">
        <v>486</v>
      </c>
      <c r="G8" s="40" t="s">
        <v>36</v>
      </c>
      <c r="I8" s="242"/>
    </row>
    <row r="9" spans="1:7" ht="22.5">
      <c r="A9" s="181">
        <v>4640016938391</v>
      </c>
      <c r="B9" s="54" t="s">
        <v>1232</v>
      </c>
      <c r="C9" s="368">
        <v>15000</v>
      </c>
      <c r="D9" s="35">
        <f>C9*0.95</f>
        <v>14250</v>
      </c>
      <c r="E9" s="35">
        <f>C9*0.9</f>
        <v>13500</v>
      </c>
      <c r="F9" s="37" t="s">
        <v>1132</v>
      </c>
      <c r="G9" s="40" t="s">
        <v>36</v>
      </c>
    </row>
    <row r="10" spans="1:7" ht="22.5">
      <c r="A10" s="181">
        <v>4640016938407</v>
      </c>
      <c r="B10" s="54" t="s">
        <v>1233</v>
      </c>
      <c r="C10" s="368">
        <v>19300</v>
      </c>
      <c r="D10" s="35">
        <f>C10*0.95</f>
        <v>18335</v>
      </c>
      <c r="E10" s="35">
        <f>C10*0.9</f>
        <v>17370</v>
      </c>
      <c r="F10" s="37" t="s">
        <v>1133</v>
      </c>
      <c r="G10" s="40" t="s">
        <v>36</v>
      </c>
    </row>
    <row r="11" spans="1:7" ht="22.5">
      <c r="A11" s="181">
        <v>4640016938414</v>
      </c>
      <c r="B11" s="54" t="s">
        <v>1234</v>
      </c>
      <c r="C11" s="368">
        <v>17900</v>
      </c>
      <c r="D11" s="35">
        <f>C11*0.95</f>
        <v>17005</v>
      </c>
      <c r="E11" s="35">
        <f>C11*0.9</f>
        <v>16110</v>
      </c>
      <c r="F11" s="37" t="s">
        <v>1134</v>
      </c>
      <c r="G11" s="40" t="s">
        <v>36</v>
      </c>
    </row>
  </sheetData>
  <sheetProtection/>
  <mergeCells count="3">
    <mergeCell ref="A2:G2"/>
    <mergeCell ref="A3:G3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</row>
    <row r="2" spans="1:10" ht="27.75" customHeight="1">
      <c r="A2" s="461" t="s">
        <v>1318</v>
      </c>
      <c r="B2" s="461"/>
      <c r="C2" s="461"/>
      <c r="D2" s="461"/>
      <c r="E2" s="461"/>
      <c r="F2" s="461"/>
      <c r="G2" s="462"/>
      <c r="H2" s="5"/>
      <c r="I2" s="5"/>
      <c r="J2" s="5"/>
    </row>
    <row r="3" spans="1:10" ht="14.25">
      <c r="A3" s="470" t="s">
        <v>990</v>
      </c>
      <c r="B3" s="470"/>
      <c r="C3" s="470"/>
      <c r="D3" s="470"/>
      <c r="E3" s="470"/>
      <c r="F3" s="470"/>
      <c r="G3" s="470"/>
      <c r="H3" s="5"/>
      <c r="I3" s="5"/>
      <c r="J3" s="5"/>
    </row>
    <row r="4" spans="1:10" ht="27.75" customHeight="1">
      <c r="A4" s="364">
        <v>4640016938766</v>
      </c>
      <c r="B4" s="361" t="s">
        <v>1320</v>
      </c>
      <c r="C4" s="362">
        <v>300</v>
      </c>
      <c r="D4" s="34">
        <f>C4*$M$44</f>
        <v>285</v>
      </c>
      <c r="E4" s="34">
        <f>C4*$L$44</f>
        <v>270</v>
      </c>
      <c r="F4" s="171" t="s">
        <v>1115</v>
      </c>
      <c r="G4" s="360" t="s">
        <v>36</v>
      </c>
      <c r="H4" s="5"/>
      <c r="I4" s="5"/>
      <c r="J4" s="5"/>
    </row>
    <row r="5" spans="1:10" ht="15">
      <c r="A5" s="364"/>
      <c r="B5" s="361"/>
      <c r="C5" s="362"/>
      <c r="D5" s="34"/>
      <c r="E5" s="34"/>
      <c r="F5" s="171"/>
      <c r="G5" s="360"/>
      <c r="H5" s="5"/>
      <c r="I5" s="5"/>
      <c r="J5" s="5"/>
    </row>
    <row r="6" spans="1:10" ht="14.25">
      <c r="A6" s="470" t="s">
        <v>1307</v>
      </c>
      <c r="B6" s="470"/>
      <c r="C6" s="470"/>
      <c r="D6" s="470"/>
      <c r="E6" s="470"/>
      <c r="F6" s="470"/>
      <c r="G6" s="470"/>
      <c r="H6" s="5"/>
      <c r="I6" s="5"/>
      <c r="J6" s="5"/>
    </row>
    <row r="7" spans="1:10" ht="24.75" customHeight="1">
      <c r="A7" s="364">
        <v>4640016938445</v>
      </c>
      <c r="B7" s="361" t="s">
        <v>1220</v>
      </c>
      <c r="C7" s="30">
        <v>1900</v>
      </c>
      <c r="D7" s="34">
        <f>C7*$M$44</f>
        <v>1805</v>
      </c>
      <c r="E7" s="34">
        <f>C7*$L$44</f>
        <v>1710</v>
      </c>
      <c r="F7" s="37" t="s">
        <v>1221</v>
      </c>
      <c r="G7" s="360" t="s">
        <v>36</v>
      </c>
      <c r="H7" s="5"/>
      <c r="I7" s="5"/>
      <c r="J7" s="5"/>
    </row>
    <row r="8" spans="1:10" ht="16.5" customHeight="1">
      <c r="A8" s="410"/>
      <c r="B8" s="411"/>
      <c r="C8" s="412"/>
      <c r="D8" s="414"/>
      <c r="E8" s="414"/>
      <c r="F8" s="415"/>
      <c r="G8" s="413"/>
      <c r="H8" s="5"/>
      <c r="I8" s="5"/>
      <c r="J8" s="5"/>
    </row>
    <row r="9" spans="1:10" ht="14.25">
      <c r="A9" s="463" t="s">
        <v>835</v>
      </c>
      <c r="B9" s="464"/>
      <c r="C9" s="464"/>
      <c r="D9" s="464"/>
      <c r="E9" s="464"/>
      <c r="F9" s="464"/>
      <c r="G9" s="465"/>
      <c r="H9" s="5"/>
      <c r="I9" s="5"/>
      <c r="J9" s="5"/>
    </row>
    <row r="10" spans="1:10" ht="24.75" customHeight="1">
      <c r="A10" s="180">
        <v>4640016937066</v>
      </c>
      <c r="B10" s="204" t="s">
        <v>969</v>
      </c>
      <c r="C10" s="30">
        <v>650</v>
      </c>
      <c r="D10" s="34">
        <f aca="true" t="shared" si="0" ref="D10:D29">C10*$M$44</f>
        <v>617.5</v>
      </c>
      <c r="E10" s="34">
        <f aca="true" t="shared" si="1" ref="E10:E29">C10*$L$44</f>
        <v>585</v>
      </c>
      <c r="F10" s="171" t="s">
        <v>921</v>
      </c>
      <c r="G10" s="36" t="s">
        <v>36</v>
      </c>
      <c r="H10" s="5"/>
      <c r="I10" s="5"/>
      <c r="J10" s="5"/>
    </row>
    <row r="11" spans="1:10" ht="24.75" customHeight="1">
      <c r="A11" s="180">
        <v>4640016937073</v>
      </c>
      <c r="B11" s="263" t="s">
        <v>968</v>
      </c>
      <c r="C11" s="31">
        <v>780</v>
      </c>
      <c r="D11" s="34">
        <f t="shared" si="0"/>
        <v>741</v>
      </c>
      <c r="E11" s="34">
        <f t="shared" si="1"/>
        <v>702</v>
      </c>
      <c r="F11" s="192" t="s">
        <v>539</v>
      </c>
      <c r="G11" s="8" t="s">
        <v>32</v>
      </c>
      <c r="H11" s="5"/>
      <c r="I11" s="5"/>
      <c r="J11" s="5"/>
    </row>
    <row r="12" spans="1:9" s="6" customFormat="1" ht="22.5">
      <c r="A12" s="180">
        <v>4640016931910</v>
      </c>
      <c r="B12" s="204" t="s">
        <v>609</v>
      </c>
      <c r="C12" s="30">
        <v>1700</v>
      </c>
      <c r="D12" s="34">
        <f t="shared" si="0"/>
        <v>1615</v>
      </c>
      <c r="E12" s="34">
        <f t="shared" si="1"/>
        <v>1530</v>
      </c>
      <c r="F12" s="171" t="s">
        <v>14</v>
      </c>
      <c r="G12" s="36" t="s">
        <v>36</v>
      </c>
      <c r="I12" s="241"/>
    </row>
    <row r="13" spans="1:10" ht="24.75" customHeight="1">
      <c r="A13" s="355">
        <v>4640016938605</v>
      </c>
      <c r="B13" s="381" t="s">
        <v>1116</v>
      </c>
      <c r="C13" s="30">
        <v>2040</v>
      </c>
      <c r="D13" s="34">
        <f t="shared" si="0"/>
        <v>1938</v>
      </c>
      <c r="E13" s="34">
        <f t="shared" si="1"/>
        <v>1836</v>
      </c>
      <c r="F13" s="37" t="s">
        <v>614</v>
      </c>
      <c r="G13" s="8" t="s">
        <v>32</v>
      </c>
      <c r="H13" s="5"/>
      <c r="I13" s="5"/>
      <c r="J13" s="5"/>
    </row>
    <row r="14" spans="1:9" s="6" customFormat="1" ht="22.5">
      <c r="A14" s="180">
        <v>4640016931934</v>
      </c>
      <c r="B14" s="197" t="s">
        <v>611</v>
      </c>
      <c r="C14" s="30">
        <v>1900</v>
      </c>
      <c r="D14" s="34">
        <f t="shared" si="0"/>
        <v>1805</v>
      </c>
      <c r="E14" s="34">
        <f t="shared" si="1"/>
        <v>1710</v>
      </c>
      <c r="F14" s="37" t="s">
        <v>15</v>
      </c>
      <c r="G14" s="36" t="s">
        <v>36</v>
      </c>
      <c r="I14" s="241"/>
    </row>
    <row r="15" spans="1:9" s="6" customFormat="1" ht="15">
      <c r="A15" s="180">
        <v>4640016931927</v>
      </c>
      <c r="B15" s="198" t="s">
        <v>610</v>
      </c>
      <c r="C15" s="31">
        <v>2280</v>
      </c>
      <c r="D15" s="34">
        <f t="shared" si="0"/>
        <v>2166</v>
      </c>
      <c r="E15" s="34">
        <f t="shared" si="1"/>
        <v>2052</v>
      </c>
      <c r="F15" s="37" t="s">
        <v>614</v>
      </c>
      <c r="G15" s="11" t="s">
        <v>32</v>
      </c>
      <c r="I15" s="241"/>
    </row>
    <row r="16" spans="1:9" s="6" customFormat="1" ht="22.5">
      <c r="A16" s="180">
        <v>4640016931958</v>
      </c>
      <c r="B16" s="197" t="s">
        <v>613</v>
      </c>
      <c r="C16" s="30">
        <v>2350</v>
      </c>
      <c r="D16" s="34">
        <f t="shared" si="0"/>
        <v>2232.5</v>
      </c>
      <c r="E16" s="34">
        <f t="shared" si="1"/>
        <v>2115</v>
      </c>
      <c r="F16" s="37" t="s">
        <v>1022</v>
      </c>
      <c r="G16" s="36" t="s">
        <v>36</v>
      </c>
      <c r="I16" s="241"/>
    </row>
    <row r="17" spans="1:9" s="6" customFormat="1" ht="15">
      <c r="A17" s="180">
        <v>4640016931941</v>
      </c>
      <c r="B17" s="198" t="s">
        <v>612</v>
      </c>
      <c r="C17" s="31">
        <v>2820</v>
      </c>
      <c r="D17" s="34">
        <f t="shared" si="0"/>
        <v>2679</v>
      </c>
      <c r="E17" s="34">
        <f t="shared" si="1"/>
        <v>2538</v>
      </c>
      <c r="F17" s="37" t="s">
        <v>614</v>
      </c>
      <c r="G17" s="11" t="s">
        <v>32</v>
      </c>
      <c r="I17" s="241"/>
    </row>
    <row r="18" spans="1:9" s="6" customFormat="1" ht="22.5">
      <c r="A18" s="180">
        <v>4640016938261</v>
      </c>
      <c r="B18" s="197" t="s">
        <v>1386</v>
      </c>
      <c r="C18" s="30">
        <v>2400</v>
      </c>
      <c r="D18" s="34">
        <f>C18*$M$44</f>
        <v>2280</v>
      </c>
      <c r="E18" s="34">
        <f>C18*$L$44</f>
        <v>2160</v>
      </c>
      <c r="F18" s="171" t="s">
        <v>1388</v>
      </c>
      <c r="G18" s="36" t="s">
        <v>36</v>
      </c>
      <c r="I18" s="241"/>
    </row>
    <row r="19" spans="1:9" s="6" customFormat="1" ht="15">
      <c r="A19" s="180"/>
      <c r="B19" s="372" t="s">
        <v>1387</v>
      </c>
      <c r="C19" s="31">
        <v>2880</v>
      </c>
      <c r="D19" s="34">
        <f>C19*$M$44</f>
        <v>2736</v>
      </c>
      <c r="E19" s="34">
        <f>C19*$L$44</f>
        <v>2592</v>
      </c>
      <c r="F19" s="37" t="s">
        <v>614</v>
      </c>
      <c r="G19" s="8" t="s">
        <v>32</v>
      </c>
      <c r="I19" s="241"/>
    </row>
    <row r="20" spans="1:9" s="6" customFormat="1" ht="33.75">
      <c r="A20" s="180">
        <v>4640016938285</v>
      </c>
      <c r="B20" s="197" t="s">
        <v>1020</v>
      </c>
      <c r="C20" s="30">
        <v>2600</v>
      </c>
      <c r="D20" s="34">
        <f t="shared" si="0"/>
        <v>2470</v>
      </c>
      <c r="E20" s="34">
        <f t="shared" si="1"/>
        <v>2340</v>
      </c>
      <c r="F20" s="171" t="s">
        <v>1023</v>
      </c>
      <c r="G20" s="36" t="s">
        <v>36</v>
      </c>
      <c r="I20" s="241"/>
    </row>
    <row r="21" spans="1:9" s="6" customFormat="1" ht="15">
      <c r="A21" s="180">
        <v>4640016938278</v>
      </c>
      <c r="B21" s="372" t="s">
        <v>1021</v>
      </c>
      <c r="C21" s="31">
        <v>3120</v>
      </c>
      <c r="D21" s="34">
        <f t="shared" si="0"/>
        <v>2964</v>
      </c>
      <c r="E21" s="34">
        <f t="shared" si="1"/>
        <v>2808</v>
      </c>
      <c r="F21" s="37" t="s">
        <v>614</v>
      </c>
      <c r="G21" s="8" t="s">
        <v>32</v>
      </c>
      <c r="I21" s="241"/>
    </row>
    <row r="22" spans="1:9" s="6" customFormat="1" ht="33.75">
      <c r="A22" s="180">
        <v>4640016936922</v>
      </c>
      <c r="B22" s="261" t="s">
        <v>1117</v>
      </c>
      <c r="C22" s="30">
        <v>1500</v>
      </c>
      <c r="D22" s="34">
        <f t="shared" si="0"/>
        <v>1425</v>
      </c>
      <c r="E22" s="34">
        <f t="shared" si="1"/>
        <v>1350</v>
      </c>
      <c r="F22" s="171" t="s">
        <v>916</v>
      </c>
      <c r="G22" s="36" t="s">
        <v>36</v>
      </c>
      <c r="I22" s="241"/>
    </row>
    <row r="23" spans="1:9" s="6" customFormat="1" ht="15">
      <c r="A23" s="180">
        <v>4640016936939</v>
      </c>
      <c r="B23" s="372" t="s">
        <v>1118</v>
      </c>
      <c r="C23" s="31">
        <v>1800</v>
      </c>
      <c r="D23" s="34">
        <f t="shared" si="0"/>
        <v>1710</v>
      </c>
      <c r="E23" s="34">
        <f t="shared" si="1"/>
        <v>1620</v>
      </c>
      <c r="F23" s="171" t="s">
        <v>614</v>
      </c>
      <c r="G23" s="8" t="s">
        <v>32</v>
      </c>
      <c r="I23" s="241"/>
    </row>
    <row r="24" spans="1:9" s="6" customFormat="1" ht="22.5">
      <c r="A24" s="180">
        <v>4640016933860</v>
      </c>
      <c r="B24" s="197" t="s">
        <v>713</v>
      </c>
      <c r="C24" s="30">
        <v>1600</v>
      </c>
      <c r="D24" s="34">
        <f t="shared" si="0"/>
        <v>1520</v>
      </c>
      <c r="E24" s="34">
        <f t="shared" si="1"/>
        <v>1440</v>
      </c>
      <c r="F24" s="171" t="s">
        <v>13</v>
      </c>
      <c r="G24" s="36" t="s">
        <v>36</v>
      </c>
      <c r="I24" s="241"/>
    </row>
    <row r="25" spans="1:9" s="6" customFormat="1" ht="15">
      <c r="A25" s="180">
        <v>4640016933853</v>
      </c>
      <c r="B25" s="198" t="s">
        <v>712</v>
      </c>
      <c r="C25" s="31">
        <v>1920</v>
      </c>
      <c r="D25" s="34">
        <f t="shared" si="0"/>
        <v>1824</v>
      </c>
      <c r="E25" s="34">
        <f t="shared" si="1"/>
        <v>1728</v>
      </c>
      <c r="F25" s="37" t="s">
        <v>719</v>
      </c>
      <c r="G25" s="11" t="s">
        <v>32</v>
      </c>
      <c r="I25" s="241"/>
    </row>
    <row r="26" spans="1:9" s="6" customFormat="1" ht="22.5">
      <c r="A26" s="180">
        <v>4640016933877</v>
      </c>
      <c r="B26" s="197" t="s">
        <v>714</v>
      </c>
      <c r="C26" s="30">
        <v>1600</v>
      </c>
      <c r="D26" s="34">
        <f t="shared" si="0"/>
        <v>1520</v>
      </c>
      <c r="E26" s="34">
        <f t="shared" si="1"/>
        <v>1440</v>
      </c>
      <c r="F26" s="37" t="s">
        <v>877</v>
      </c>
      <c r="G26" s="36" t="s">
        <v>36</v>
      </c>
      <c r="I26" s="241"/>
    </row>
    <row r="27" spans="1:9" s="6" customFormat="1" ht="22.5">
      <c r="A27" s="180">
        <v>4640016933884</v>
      </c>
      <c r="B27" s="197" t="s">
        <v>715</v>
      </c>
      <c r="C27" s="30">
        <v>1700</v>
      </c>
      <c r="D27" s="34">
        <f t="shared" si="0"/>
        <v>1615</v>
      </c>
      <c r="E27" s="34">
        <f t="shared" si="1"/>
        <v>1530</v>
      </c>
      <c r="F27" s="37" t="s">
        <v>532</v>
      </c>
      <c r="G27" s="36" t="s">
        <v>36</v>
      </c>
      <c r="I27" s="241"/>
    </row>
    <row r="28" spans="1:9" s="6" customFormat="1" ht="15" customHeight="1">
      <c r="A28" s="180">
        <v>4640016933907</v>
      </c>
      <c r="B28" s="198" t="s">
        <v>716</v>
      </c>
      <c r="C28" s="31">
        <v>2040</v>
      </c>
      <c r="D28" s="34">
        <f t="shared" si="0"/>
        <v>1938</v>
      </c>
      <c r="E28" s="34">
        <f t="shared" si="1"/>
        <v>1836</v>
      </c>
      <c r="F28" s="37" t="s">
        <v>718</v>
      </c>
      <c r="G28" s="11" t="s">
        <v>32</v>
      </c>
      <c r="I28" s="241"/>
    </row>
    <row r="29" spans="1:10" s="6" customFormat="1" ht="15.75">
      <c r="A29" s="180">
        <v>4640016933914</v>
      </c>
      <c r="B29" s="197" t="s">
        <v>717</v>
      </c>
      <c r="C29" s="30">
        <v>1700</v>
      </c>
      <c r="D29" s="34">
        <f t="shared" si="0"/>
        <v>1615</v>
      </c>
      <c r="E29" s="34">
        <f t="shared" si="1"/>
        <v>1530</v>
      </c>
      <c r="F29" s="37" t="s">
        <v>855</v>
      </c>
      <c r="G29" s="36" t="s">
        <v>36</v>
      </c>
      <c r="I29" s="241"/>
      <c r="J29" s="241"/>
    </row>
    <row r="30" spans="1:10" ht="13.5">
      <c r="A30" s="9"/>
      <c r="I30" s="241"/>
      <c r="J30" s="241"/>
    </row>
    <row r="31" spans="1:10" ht="14.25">
      <c r="A31" s="463" t="s">
        <v>989</v>
      </c>
      <c r="B31" s="464"/>
      <c r="C31" s="464"/>
      <c r="D31" s="464"/>
      <c r="E31" s="464"/>
      <c r="F31" s="464"/>
      <c r="G31" s="465"/>
      <c r="H31" s="5"/>
      <c r="I31" s="241"/>
      <c r="J31" s="241"/>
    </row>
    <row r="32" spans="1:10" s="6" customFormat="1" ht="15">
      <c r="A32" s="180">
        <v>4640016931248</v>
      </c>
      <c r="B32" s="198" t="s">
        <v>599</v>
      </c>
      <c r="C32" s="31">
        <v>1990</v>
      </c>
      <c r="D32" s="35">
        <f aca="true" t="shared" si="2" ref="D32:D41">C32*$M$44</f>
        <v>1890.5</v>
      </c>
      <c r="E32" s="35">
        <f aca="true" t="shared" si="3" ref="E32:E41">C32*$L$44</f>
        <v>1791</v>
      </c>
      <c r="F32" s="37" t="s">
        <v>615</v>
      </c>
      <c r="G32" s="11" t="s">
        <v>32</v>
      </c>
      <c r="I32" s="241"/>
      <c r="J32" s="241"/>
    </row>
    <row r="33" spans="1:10" s="6" customFormat="1" ht="15" customHeight="1">
      <c r="A33" s="180">
        <v>4640016931163</v>
      </c>
      <c r="B33" s="198" t="s">
        <v>600</v>
      </c>
      <c r="C33" s="31">
        <v>2300</v>
      </c>
      <c r="D33" s="35">
        <f t="shared" si="2"/>
        <v>2185</v>
      </c>
      <c r="E33" s="35">
        <f t="shared" si="3"/>
        <v>2070</v>
      </c>
      <c r="F33" s="37" t="s">
        <v>616</v>
      </c>
      <c r="G33" s="11" t="s">
        <v>32</v>
      </c>
      <c r="I33" s="241"/>
      <c r="J33" s="241"/>
    </row>
    <row r="34" spans="1:10" s="6" customFormat="1" ht="15">
      <c r="A34" s="180">
        <v>4640016931170</v>
      </c>
      <c r="B34" s="198" t="s">
        <v>601</v>
      </c>
      <c r="C34" s="31">
        <v>2300</v>
      </c>
      <c r="D34" s="35">
        <f t="shared" si="2"/>
        <v>2185</v>
      </c>
      <c r="E34" s="35">
        <f t="shared" si="3"/>
        <v>2070</v>
      </c>
      <c r="F34" s="37" t="s">
        <v>617</v>
      </c>
      <c r="G34" s="11" t="s">
        <v>32</v>
      </c>
      <c r="I34" s="241"/>
      <c r="J34" s="241"/>
    </row>
    <row r="35" spans="1:10" s="6" customFormat="1" ht="15">
      <c r="A35" s="180">
        <v>4640016931187</v>
      </c>
      <c r="B35" s="198" t="s">
        <v>602</v>
      </c>
      <c r="C35" s="31">
        <v>1990</v>
      </c>
      <c r="D35" s="35">
        <f t="shared" si="2"/>
        <v>1890.5</v>
      </c>
      <c r="E35" s="35">
        <f t="shared" si="3"/>
        <v>1791</v>
      </c>
      <c r="F35" s="37" t="s">
        <v>618</v>
      </c>
      <c r="G35" s="11" t="s">
        <v>32</v>
      </c>
      <c r="I35" s="241"/>
      <c r="J35" s="241"/>
    </row>
    <row r="36" spans="1:10" s="6" customFormat="1" ht="15" customHeight="1">
      <c r="A36" s="180">
        <v>4640016931194</v>
      </c>
      <c r="B36" s="198" t="s">
        <v>603</v>
      </c>
      <c r="C36" s="31">
        <v>1990</v>
      </c>
      <c r="D36" s="35">
        <f t="shared" si="2"/>
        <v>1890.5</v>
      </c>
      <c r="E36" s="35">
        <f t="shared" si="3"/>
        <v>1791</v>
      </c>
      <c r="F36" s="37" t="s">
        <v>619</v>
      </c>
      <c r="G36" s="11" t="s">
        <v>32</v>
      </c>
      <c r="I36" s="241"/>
      <c r="J36" s="241"/>
    </row>
    <row r="37" spans="1:10" s="6" customFormat="1" ht="15">
      <c r="A37" s="180">
        <v>4640016931200</v>
      </c>
      <c r="B37" s="198" t="s">
        <v>604</v>
      </c>
      <c r="C37" s="31">
        <v>2300</v>
      </c>
      <c r="D37" s="35">
        <f t="shared" si="2"/>
        <v>2185</v>
      </c>
      <c r="E37" s="35">
        <f t="shared" si="3"/>
        <v>2070</v>
      </c>
      <c r="F37" s="37" t="s">
        <v>620</v>
      </c>
      <c r="G37" s="11" t="s">
        <v>32</v>
      </c>
      <c r="I37" s="241"/>
      <c r="J37" s="241"/>
    </row>
    <row r="38" spans="1:10" s="6" customFormat="1" ht="15">
      <c r="A38" s="180">
        <v>4640016931217</v>
      </c>
      <c r="B38" s="198" t="s">
        <v>605</v>
      </c>
      <c r="C38" s="31">
        <v>1990</v>
      </c>
      <c r="D38" s="35">
        <f t="shared" si="2"/>
        <v>1890.5</v>
      </c>
      <c r="E38" s="35">
        <f t="shared" si="3"/>
        <v>1791</v>
      </c>
      <c r="F38" s="37" t="s">
        <v>621</v>
      </c>
      <c r="G38" s="11" t="s">
        <v>32</v>
      </c>
      <c r="I38" s="241"/>
      <c r="J38" s="241"/>
    </row>
    <row r="39" spans="1:10" s="6" customFormat="1" ht="15">
      <c r="A39" s="180">
        <v>4640016931224</v>
      </c>
      <c r="B39" s="198" t="s">
        <v>606</v>
      </c>
      <c r="C39" s="31">
        <v>1990</v>
      </c>
      <c r="D39" s="35">
        <f t="shared" si="2"/>
        <v>1890.5</v>
      </c>
      <c r="E39" s="35">
        <f t="shared" si="3"/>
        <v>1791</v>
      </c>
      <c r="F39" s="37" t="s">
        <v>622</v>
      </c>
      <c r="G39" s="11" t="s">
        <v>32</v>
      </c>
      <c r="I39" s="241"/>
      <c r="J39" s="241"/>
    </row>
    <row r="40" spans="1:10" s="6" customFormat="1" ht="15">
      <c r="A40" s="180">
        <v>4640016931989</v>
      </c>
      <c r="B40" s="198" t="s">
        <v>607</v>
      </c>
      <c r="C40" s="31">
        <v>2300</v>
      </c>
      <c r="D40" s="35">
        <f t="shared" si="2"/>
        <v>2185</v>
      </c>
      <c r="E40" s="35">
        <f t="shared" si="3"/>
        <v>2070</v>
      </c>
      <c r="F40" s="37" t="s">
        <v>623</v>
      </c>
      <c r="G40" s="11" t="s">
        <v>32</v>
      </c>
      <c r="I40" s="241"/>
      <c r="J40" s="241"/>
    </row>
    <row r="41" spans="1:10" s="6" customFormat="1" ht="15">
      <c r="A41" s="180">
        <v>4640016931231</v>
      </c>
      <c r="B41" s="198" t="s">
        <v>608</v>
      </c>
      <c r="C41" s="31">
        <v>1990</v>
      </c>
      <c r="D41" s="35">
        <f t="shared" si="2"/>
        <v>1890.5</v>
      </c>
      <c r="E41" s="35">
        <f t="shared" si="3"/>
        <v>1791</v>
      </c>
      <c r="F41" s="37" t="s">
        <v>624</v>
      </c>
      <c r="G41" s="11" t="s">
        <v>32</v>
      </c>
      <c r="I41" s="241"/>
      <c r="J41" s="241"/>
    </row>
    <row r="42" spans="2:10" s="6" customFormat="1" ht="15">
      <c r="B42" s="69"/>
      <c r="C42" s="161"/>
      <c r="D42" s="62"/>
      <c r="E42" s="62"/>
      <c r="F42" s="60"/>
      <c r="G42" s="28"/>
      <c r="I42" s="241"/>
      <c r="J42" s="241"/>
    </row>
    <row r="43" spans="1:10" ht="16.5" customHeight="1">
      <c r="A43" s="466" t="s">
        <v>836</v>
      </c>
      <c r="B43" s="467"/>
      <c r="C43" s="467"/>
      <c r="D43" s="467"/>
      <c r="E43" s="467"/>
      <c r="F43" s="467"/>
      <c r="G43" s="468"/>
      <c r="H43" s="5"/>
      <c r="I43" s="241"/>
      <c r="J43" s="241"/>
    </row>
    <row r="44" spans="1:13" s="6" customFormat="1" ht="22.5">
      <c r="A44" s="180">
        <v>4640016933174</v>
      </c>
      <c r="B44" s="7" t="s">
        <v>720</v>
      </c>
      <c r="C44" s="30">
        <v>1200</v>
      </c>
      <c r="D44" s="34">
        <f>C44*$M$44</f>
        <v>1140</v>
      </c>
      <c r="E44" s="34">
        <f>C44*$L$44</f>
        <v>1080</v>
      </c>
      <c r="F44" s="171" t="s">
        <v>2</v>
      </c>
      <c r="G44" s="36" t="s">
        <v>36</v>
      </c>
      <c r="H44" s="9"/>
      <c r="I44" s="241"/>
      <c r="J44" s="241"/>
      <c r="L44" s="6">
        <v>0.9</v>
      </c>
      <c r="M44" s="6">
        <v>0.95</v>
      </c>
    </row>
    <row r="45" spans="1:10" s="6" customFormat="1" ht="15">
      <c r="A45" s="180">
        <v>4640016934348</v>
      </c>
      <c r="B45" s="190" t="s">
        <v>721</v>
      </c>
      <c r="C45" s="31">
        <v>1440</v>
      </c>
      <c r="D45" s="34">
        <f aca="true" t="shared" si="4" ref="D45:D50">C45*$M$44</f>
        <v>1368</v>
      </c>
      <c r="E45" s="34">
        <f aca="true" t="shared" si="5" ref="E45:E50">C45*$L$44</f>
        <v>1296</v>
      </c>
      <c r="F45" s="192" t="s">
        <v>539</v>
      </c>
      <c r="G45" s="11" t="s">
        <v>32</v>
      </c>
      <c r="H45" s="9"/>
      <c r="I45" s="241"/>
      <c r="J45" s="241"/>
    </row>
    <row r="46" spans="1:10" s="6" customFormat="1" ht="15">
      <c r="A46" s="180"/>
      <c r="B46" s="13" t="s">
        <v>722</v>
      </c>
      <c r="C46" s="31">
        <v>1440</v>
      </c>
      <c r="D46" s="34">
        <f>C46*$M$44</f>
        <v>1368</v>
      </c>
      <c r="E46" s="34">
        <f>C46*$L$44</f>
        <v>1296</v>
      </c>
      <c r="F46" s="37" t="s">
        <v>540</v>
      </c>
      <c r="G46" s="11" t="s">
        <v>32</v>
      </c>
      <c r="H46" s="9"/>
      <c r="I46" s="241"/>
      <c r="J46" s="241"/>
    </row>
    <row r="47" spans="1:10" s="6" customFormat="1" ht="22.5">
      <c r="A47" s="180">
        <v>4640016934430</v>
      </c>
      <c r="B47" s="10" t="s">
        <v>723</v>
      </c>
      <c r="C47" s="30">
        <v>1200</v>
      </c>
      <c r="D47" s="34">
        <f t="shared" si="4"/>
        <v>1140</v>
      </c>
      <c r="E47" s="34">
        <f t="shared" si="5"/>
        <v>1080</v>
      </c>
      <c r="F47" s="37" t="s">
        <v>35</v>
      </c>
      <c r="G47" s="36" t="s">
        <v>36</v>
      </c>
      <c r="H47" s="9"/>
      <c r="I47" s="241"/>
      <c r="J47" s="241"/>
    </row>
    <row r="48" spans="1:10" s="6" customFormat="1" ht="15">
      <c r="A48" s="180">
        <v>4640016934423</v>
      </c>
      <c r="B48" s="13" t="s">
        <v>724</v>
      </c>
      <c r="C48" s="31">
        <v>1440</v>
      </c>
      <c r="D48" s="34">
        <f t="shared" si="4"/>
        <v>1368</v>
      </c>
      <c r="E48" s="34">
        <f t="shared" si="5"/>
        <v>1296</v>
      </c>
      <c r="F48" s="192" t="s">
        <v>539</v>
      </c>
      <c r="G48" s="11" t="s">
        <v>32</v>
      </c>
      <c r="H48" s="9"/>
      <c r="I48" s="241"/>
      <c r="J48" s="241"/>
    </row>
    <row r="49" spans="1:10" s="6" customFormat="1" ht="15">
      <c r="A49" s="180">
        <v>4640016934416</v>
      </c>
      <c r="B49" s="13" t="s">
        <v>725</v>
      </c>
      <c r="C49" s="31">
        <v>1440</v>
      </c>
      <c r="D49" s="34">
        <f t="shared" si="4"/>
        <v>1368</v>
      </c>
      <c r="E49" s="34">
        <f t="shared" si="5"/>
        <v>1296</v>
      </c>
      <c r="F49" s="37" t="s">
        <v>540</v>
      </c>
      <c r="G49" s="11" t="s">
        <v>32</v>
      </c>
      <c r="H49" s="9"/>
      <c r="I49" s="241"/>
      <c r="J49" s="241"/>
    </row>
    <row r="50" spans="1:10" s="6" customFormat="1" ht="22.5">
      <c r="A50" s="180">
        <v>4640016939206</v>
      </c>
      <c r="B50" s="10" t="s">
        <v>1170</v>
      </c>
      <c r="C50" s="30">
        <v>1200</v>
      </c>
      <c r="D50" s="34">
        <f t="shared" si="4"/>
        <v>1140</v>
      </c>
      <c r="E50" s="34">
        <f t="shared" si="5"/>
        <v>1080</v>
      </c>
      <c r="F50" s="393" t="s">
        <v>1171</v>
      </c>
      <c r="G50" s="36" t="s">
        <v>36</v>
      </c>
      <c r="H50" s="9"/>
      <c r="I50" s="241"/>
      <c r="J50" s="241"/>
    </row>
    <row r="51" spans="1:10" s="6" customFormat="1" ht="22.5">
      <c r="A51" s="371" t="s">
        <v>567</v>
      </c>
      <c r="B51" s="13" t="s">
        <v>1041</v>
      </c>
      <c r="C51" s="31">
        <v>3100</v>
      </c>
      <c r="D51" s="34">
        <f aca="true" t="shared" si="6" ref="D51:D56">C51*$M$44</f>
        <v>2945</v>
      </c>
      <c r="E51" s="34">
        <f aca="true" t="shared" si="7" ref="E51:E56">C51*$L$44</f>
        <v>2790</v>
      </c>
      <c r="F51" s="37" t="s">
        <v>1046</v>
      </c>
      <c r="G51" s="11" t="s">
        <v>32</v>
      </c>
      <c r="H51" s="9"/>
      <c r="I51" s="241"/>
      <c r="J51" s="241"/>
    </row>
    <row r="52" spans="1:10" s="194" customFormat="1" ht="22.5">
      <c r="A52" s="371" t="s">
        <v>567</v>
      </c>
      <c r="B52" s="191" t="s">
        <v>1042</v>
      </c>
      <c r="C52" s="31">
        <v>3720</v>
      </c>
      <c r="D52" s="34">
        <f t="shared" si="6"/>
        <v>3534</v>
      </c>
      <c r="E52" s="34">
        <f t="shared" si="7"/>
        <v>3348</v>
      </c>
      <c r="F52" s="192" t="s">
        <v>1048</v>
      </c>
      <c r="G52" s="11" t="s">
        <v>32</v>
      </c>
      <c r="H52" s="193"/>
      <c r="I52" s="241"/>
      <c r="J52" s="241"/>
    </row>
    <row r="53" spans="1:10" s="194" customFormat="1" ht="22.5">
      <c r="A53" s="371" t="s">
        <v>567</v>
      </c>
      <c r="B53" s="13" t="s">
        <v>1043</v>
      </c>
      <c r="C53" s="31">
        <v>3100</v>
      </c>
      <c r="D53" s="34">
        <f t="shared" si="6"/>
        <v>2945</v>
      </c>
      <c r="E53" s="34">
        <f t="shared" si="7"/>
        <v>2790</v>
      </c>
      <c r="F53" s="37" t="s">
        <v>1047</v>
      </c>
      <c r="G53" s="11" t="s">
        <v>32</v>
      </c>
      <c r="H53" s="193"/>
      <c r="I53" s="241"/>
      <c r="J53" s="241"/>
    </row>
    <row r="54" spans="1:10" s="194" customFormat="1" ht="22.5">
      <c r="A54" s="371" t="s">
        <v>567</v>
      </c>
      <c r="B54" s="191" t="s">
        <v>1044</v>
      </c>
      <c r="C54" s="31">
        <v>3720</v>
      </c>
      <c r="D54" s="34">
        <f t="shared" si="6"/>
        <v>3534</v>
      </c>
      <c r="E54" s="34">
        <f t="shared" si="7"/>
        <v>3348</v>
      </c>
      <c r="F54" s="192" t="s">
        <v>1049</v>
      </c>
      <c r="G54" s="11" t="s">
        <v>32</v>
      </c>
      <c r="H54" s="193"/>
      <c r="I54" s="241"/>
      <c r="J54" s="241"/>
    </row>
    <row r="55" spans="1:10" s="194" customFormat="1" ht="22.5">
      <c r="A55" s="371" t="s">
        <v>567</v>
      </c>
      <c r="B55" s="191" t="s">
        <v>1045</v>
      </c>
      <c r="C55" s="31">
        <v>3720</v>
      </c>
      <c r="D55" s="34">
        <f t="shared" si="6"/>
        <v>3534</v>
      </c>
      <c r="E55" s="34">
        <f t="shared" si="7"/>
        <v>3348</v>
      </c>
      <c r="F55" s="192" t="s">
        <v>1050</v>
      </c>
      <c r="G55" s="11" t="s">
        <v>32</v>
      </c>
      <c r="H55" s="193"/>
      <c r="I55" s="241"/>
      <c r="J55" s="241"/>
    </row>
    <row r="56" spans="1:10" s="12" customFormat="1" ht="22.5" customHeight="1">
      <c r="A56" s="371" t="s">
        <v>567</v>
      </c>
      <c r="B56" s="13" t="s">
        <v>822</v>
      </c>
      <c r="C56" s="31">
        <v>1440</v>
      </c>
      <c r="D56" s="34">
        <f t="shared" si="6"/>
        <v>1368</v>
      </c>
      <c r="E56" s="34">
        <f t="shared" si="7"/>
        <v>1296</v>
      </c>
      <c r="F56" s="37" t="s">
        <v>3</v>
      </c>
      <c r="G56" s="11" t="s">
        <v>32</v>
      </c>
      <c r="H56" s="14"/>
      <c r="I56" s="241"/>
      <c r="J56" s="241"/>
    </row>
    <row r="57" spans="1:10" s="12" customFormat="1" ht="22.5" customHeight="1">
      <c r="A57" s="371" t="s">
        <v>567</v>
      </c>
      <c r="B57" s="13" t="s">
        <v>823</v>
      </c>
      <c r="C57" s="31">
        <v>1440</v>
      </c>
      <c r="D57" s="34">
        <f aca="true" t="shared" si="8" ref="D57:D119">C57*$M$44</f>
        <v>1368</v>
      </c>
      <c r="E57" s="34">
        <f aca="true" t="shared" si="9" ref="E57:E119">C57*$L$44</f>
        <v>1296</v>
      </c>
      <c r="F57" s="192" t="s">
        <v>566</v>
      </c>
      <c r="G57" s="11" t="s">
        <v>32</v>
      </c>
      <c r="H57" s="14"/>
      <c r="I57" s="241"/>
      <c r="J57" s="241"/>
    </row>
    <row r="58" spans="1:10" s="12" customFormat="1" ht="22.5" customHeight="1">
      <c r="A58" s="371" t="s">
        <v>567</v>
      </c>
      <c r="B58" s="13" t="s">
        <v>824</v>
      </c>
      <c r="C58" s="31">
        <v>1440</v>
      </c>
      <c r="D58" s="34">
        <f t="shared" si="8"/>
        <v>1368</v>
      </c>
      <c r="E58" s="34">
        <f t="shared" si="9"/>
        <v>1296</v>
      </c>
      <c r="F58" s="37" t="s">
        <v>4</v>
      </c>
      <c r="G58" s="11" t="s">
        <v>32</v>
      </c>
      <c r="H58" s="14"/>
      <c r="I58" s="241"/>
      <c r="J58" s="241"/>
    </row>
    <row r="59" spans="1:10" s="12" customFormat="1" ht="22.5" customHeight="1">
      <c r="A59" s="371" t="s">
        <v>567</v>
      </c>
      <c r="B59" s="13" t="s">
        <v>825</v>
      </c>
      <c r="C59" s="31">
        <v>1440</v>
      </c>
      <c r="D59" s="34">
        <f t="shared" si="8"/>
        <v>1368</v>
      </c>
      <c r="E59" s="34">
        <f t="shared" si="9"/>
        <v>1296</v>
      </c>
      <c r="F59" s="192" t="s">
        <v>566</v>
      </c>
      <c r="G59" s="11" t="s">
        <v>32</v>
      </c>
      <c r="H59" s="14"/>
      <c r="I59" s="241"/>
      <c r="J59" s="241"/>
    </row>
    <row r="60" spans="1:10" s="12" customFormat="1" ht="21.75" customHeight="1">
      <c r="A60" s="371" t="s">
        <v>567</v>
      </c>
      <c r="B60" s="13" t="s">
        <v>826</v>
      </c>
      <c r="C60" s="31">
        <v>1440</v>
      </c>
      <c r="D60" s="34">
        <f t="shared" si="8"/>
        <v>1368</v>
      </c>
      <c r="E60" s="34">
        <f t="shared" si="9"/>
        <v>1296</v>
      </c>
      <c r="F60" s="37" t="s">
        <v>879</v>
      </c>
      <c r="G60" s="11" t="s">
        <v>32</v>
      </c>
      <c r="H60" s="14"/>
      <c r="I60" s="241"/>
      <c r="J60" s="241"/>
    </row>
    <row r="61" spans="1:10" s="12" customFormat="1" ht="12">
      <c r="A61" s="469"/>
      <c r="B61" s="469"/>
      <c r="C61" s="469"/>
      <c r="D61" s="469"/>
      <c r="E61" s="469"/>
      <c r="F61" s="469"/>
      <c r="G61" s="469"/>
      <c r="H61" s="14"/>
      <c r="I61" s="9"/>
      <c r="J61" s="241"/>
    </row>
    <row r="62" spans="1:10" s="6" customFormat="1" ht="15">
      <c r="A62" s="180">
        <v>4680019910406</v>
      </c>
      <c r="B62" s="195" t="s">
        <v>1313</v>
      </c>
      <c r="C62" s="33">
        <v>3100</v>
      </c>
      <c r="D62" s="34">
        <f t="shared" si="8"/>
        <v>2945</v>
      </c>
      <c r="E62" s="34">
        <f t="shared" si="9"/>
        <v>2790</v>
      </c>
      <c r="F62" s="37" t="s">
        <v>571</v>
      </c>
      <c r="G62" s="11" t="s">
        <v>32</v>
      </c>
      <c r="H62" s="9"/>
      <c r="I62" s="9"/>
      <c r="J62" s="241"/>
    </row>
    <row r="63" spans="1:10" s="6" customFormat="1" ht="15">
      <c r="A63" s="180">
        <v>4680019911137</v>
      </c>
      <c r="B63" s="195" t="s">
        <v>1312</v>
      </c>
      <c r="C63" s="33">
        <v>3100</v>
      </c>
      <c r="D63" s="34">
        <f t="shared" si="8"/>
        <v>2945</v>
      </c>
      <c r="E63" s="34">
        <f t="shared" si="9"/>
        <v>2790</v>
      </c>
      <c r="F63" s="37" t="s">
        <v>572</v>
      </c>
      <c r="G63" s="11" t="s">
        <v>32</v>
      </c>
      <c r="H63" s="9"/>
      <c r="I63" s="9"/>
      <c r="J63" s="241"/>
    </row>
    <row r="64" spans="1:10" s="6" customFormat="1" ht="15">
      <c r="A64" s="180">
        <v>4640016934560</v>
      </c>
      <c r="B64" s="195" t="s">
        <v>726</v>
      </c>
      <c r="C64" s="33">
        <v>2760</v>
      </c>
      <c r="D64" s="34">
        <f t="shared" si="8"/>
        <v>2622</v>
      </c>
      <c r="E64" s="34">
        <f t="shared" si="9"/>
        <v>2484</v>
      </c>
      <c r="F64" s="231" t="s">
        <v>719</v>
      </c>
      <c r="G64" s="11" t="s">
        <v>32</v>
      </c>
      <c r="H64" s="9"/>
      <c r="I64" s="9"/>
      <c r="J64" s="241"/>
    </row>
    <row r="65" spans="1:10" s="6" customFormat="1" ht="15">
      <c r="A65" s="180">
        <v>4640016934577</v>
      </c>
      <c r="B65" s="195" t="s">
        <v>729</v>
      </c>
      <c r="C65" s="33">
        <v>2760</v>
      </c>
      <c r="D65" s="34">
        <f t="shared" si="8"/>
        <v>2622</v>
      </c>
      <c r="E65" s="34">
        <f t="shared" si="9"/>
        <v>2484</v>
      </c>
      <c r="F65" s="231" t="s">
        <v>740</v>
      </c>
      <c r="G65" s="11" t="s">
        <v>32</v>
      </c>
      <c r="H65" s="9"/>
      <c r="I65" s="9"/>
      <c r="J65" s="241"/>
    </row>
    <row r="66" spans="1:10" s="6" customFormat="1" ht="15">
      <c r="A66" s="180">
        <v>4640016934584</v>
      </c>
      <c r="B66" s="195" t="s">
        <v>727</v>
      </c>
      <c r="C66" s="33">
        <v>2760</v>
      </c>
      <c r="D66" s="34">
        <f t="shared" si="8"/>
        <v>2622</v>
      </c>
      <c r="E66" s="34">
        <f t="shared" si="9"/>
        <v>2484</v>
      </c>
      <c r="F66" s="37" t="s">
        <v>540</v>
      </c>
      <c r="G66" s="11" t="s">
        <v>32</v>
      </c>
      <c r="H66" s="9"/>
      <c r="I66" s="9"/>
      <c r="J66" s="241"/>
    </row>
    <row r="67" spans="1:10" s="6" customFormat="1" ht="15">
      <c r="A67" s="180">
        <v>4640016934591</v>
      </c>
      <c r="B67" s="195" t="s">
        <v>570</v>
      </c>
      <c r="C67" s="33">
        <v>2760</v>
      </c>
      <c r="D67" s="34">
        <f t="shared" si="8"/>
        <v>2622</v>
      </c>
      <c r="E67" s="34">
        <f t="shared" si="9"/>
        <v>2484</v>
      </c>
      <c r="F67" s="192" t="s">
        <v>539</v>
      </c>
      <c r="G67" s="11" t="s">
        <v>32</v>
      </c>
      <c r="H67" s="9"/>
      <c r="I67" s="9"/>
      <c r="J67" s="241"/>
    </row>
    <row r="68" spans="1:10" s="6" customFormat="1" ht="22.5">
      <c r="A68" s="180">
        <v>4640016934607</v>
      </c>
      <c r="B68" s="196" t="s">
        <v>728</v>
      </c>
      <c r="C68" s="32">
        <v>2300</v>
      </c>
      <c r="D68" s="34">
        <f t="shared" si="8"/>
        <v>2185</v>
      </c>
      <c r="E68" s="34">
        <f t="shared" si="9"/>
        <v>2070</v>
      </c>
      <c r="F68" s="37" t="s">
        <v>5</v>
      </c>
      <c r="G68" s="36" t="s">
        <v>36</v>
      </c>
      <c r="H68" s="9"/>
      <c r="I68" s="9"/>
      <c r="J68" s="241"/>
    </row>
    <row r="69" spans="1:10" s="6" customFormat="1" ht="11.25">
      <c r="A69" s="471"/>
      <c r="B69" s="471"/>
      <c r="C69" s="471"/>
      <c r="D69" s="471"/>
      <c r="E69" s="471"/>
      <c r="F69" s="471"/>
      <c r="G69" s="471"/>
      <c r="H69" s="9"/>
      <c r="I69" s="9"/>
      <c r="J69" s="241"/>
    </row>
    <row r="70" spans="1:10" s="6" customFormat="1" ht="15">
      <c r="A70" s="180">
        <v>4640016931613</v>
      </c>
      <c r="B70" s="195" t="s">
        <v>575</v>
      </c>
      <c r="C70" s="33">
        <v>2100</v>
      </c>
      <c r="D70" s="34">
        <f t="shared" si="8"/>
        <v>1995</v>
      </c>
      <c r="E70" s="34">
        <f t="shared" si="9"/>
        <v>1890</v>
      </c>
      <c r="F70" s="37" t="s">
        <v>568</v>
      </c>
      <c r="G70" s="11" t="s">
        <v>32</v>
      </c>
      <c r="H70" s="9"/>
      <c r="I70" s="9"/>
      <c r="J70" s="241"/>
    </row>
    <row r="71" spans="1:10" s="6" customFormat="1" ht="15">
      <c r="A71" s="180">
        <v>4640016931620</v>
      </c>
      <c r="B71" s="195" t="s">
        <v>576</v>
      </c>
      <c r="C71" s="33">
        <v>2100</v>
      </c>
      <c r="D71" s="34">
        <f t="shared" si="8"/>
        <v>1995</v>
      </c>
      <c r="E71" s="34">
        <f t="shared" si="9"/>
        <v>1890</v>
      </c>
      <c r="F71" s="37" t="s">
        <v>580</v>
      </c>
      <c r="G71" s="11" t="s">
        <v>32</v>
      </c>
      <c r="H71" s="9"/>
      <c r="I71" s="9"/>
      <c r="J71" s="241"/>
    </row>
    <row r="72" spans="1:10" s="6" customFormat="1" ht="15">
      <c r="A72" s="180">
        <v>4640016934621</v>
      </c>
      <c r="B72" s="195" t="s">
        <v>577</v>
      </c>
      <c r="C72" s="33">
        <v>2100</v>
      </c>
      <c r="D72" s="34">
        <f t="shared" si="8"/>
        <v>1995</v>
      </c>
      <c r="E72" s="34">
        <f t="shared" si="9"/>
        <v>1890</v>
      </c>
      <c r="F72" s="37" t="s">
        <v>581</v>
      </c>
      <c r="G72" s="11" t="s">
        <v>32</v>
      </c>
      <c r="H72" s="9"/>
      <c r="I72" s="9"/>
      <c r="J72" s="241"/>
    </row>
    <row r="73" spans="1:10" s="6" customFormat="1" ht="15" customHeight="1">
      <c r="A73" s="180">
        <v>4640016934638</v>
      </c>
      <c r="B73" s="195" t="s">
        <v>730</v>
      </c>
      <c r="C73" s="33">
        <v>2100</v>
      </c>
      <c r="D73" s="34">
        <f t="shared" si="8"/>
        <v>1995</v>
      </c>
      <c r="E73" s="34">
        <f t="shared" si="9"/>
        <v>1890</v>
      </c>
      <c r="F73" s="37" t="s">
        <v>718</v>
      </c>
      <c r="G73" s="11" t="s">
        <v>32</v>
      </c>
      <c r="H73" s="9"/>
      <c r="I73" s="9"/>
      <c r="J73" s="241"/>
    </row>
    <row r="74" spans="1:10" s="6" customFormat="1" ht="15">
      <c r="A74" s="180">
        <v>4640016934645</v>
      </c>
      <c r="B74" s="195" t="s">
        <v>731</v>
      </c>
      <c r="C74" s="33">
        <v>2100</v>
      </c>
      <c r="D74" s="34">
        <f t="shared" si="8"/>
        <v>1995</v>
      </c>
      <c r="E74" s="34">
        <f t="shared" si="9"/>
        <v>1890</v>
      </c>
      <c r="F74" s="37" t="s">
        <v>719</v>
      </c>
      <c r="G74" s="11" t="s">
        <v>32</v>
      </c>
      <c r="H74" s="9"/>
      <c r="I74" s="9"/>
      <c r="J74" s="241"/>
    </row>
    <row r="75" spans="1:10" s="6" customFormat="1" ht="15">
      <c r="A75" s="180">
        <v>4640016934652</v>
      </c>
      <c r="B75" s="195" t="s">
        <v>732</v>
      </c>
      <c r="C75" s="33">
        <v>2100</v>
      </c>
      <c r="D75" s="34">
        <f t="shared" si="8"/>
        <v>1995</v>
      </c>
      <c r="E75" s="34">
        <f t="shared" si="9"/>
        <v>1890</v>
      </c>
      <c r="F75" s="37" t="s">
        <v>740</v>
      </c>
      <c r="G75" s="11" t="s">
        <v>32</v>
      </c>
      <c r="H75" s="9"/>
      <c r="I75" s="9"/>
      <c r="J75" s="241"/>
    </row>
    <row r="76" spans="1:10" s="6" customFormat="1" ht="15">
      <c r="A76" s="180">
        <v>4640016934669</v>
      </c>
      <c r="B76" s="195" t="s">
        <v>733</v>
      </c>
      <c r="C76" s="33">
        <v>2100</v>
      </c>
      <c r="D76" s="34">
        <f t="shared" si="8"/>
        <v>1995</v>
      </c>
      <c r="E76" s="34">
        <f t="shared" si="9"/>
        <v>1890</v>
      </c>
      <c r="F76" s="37" t="s">
        <v>540</v>
      </c>
      <c r="G76" s="11" t="s">
        <v>32</v>
      </c>
      <c r="H76" s="9"/>
      <c r="I76" s="9"/>
      <c r="J76" s="241"/>
    </row>
    <row r="77" spans="1:10" s="6" customFormat="1" ht="15">
      <c r="A77" s="180">
        <v>4640016934676</v>
      </c>
      <c r="B77" s="195" t="s">
        <v>734</v>
      </c>
      <c r="C77" s="33">
        <v>2100</v>
      </c>
      <c r="D77" s="34">
        <f t="shared" si="8"/>
        <v>1995</v>
      </c>
      <c r="E77" s="34">
        <f t="shared" si="9"/>
        <v>1890</v>
      </c>
      <c r="F77" s="192" t="s">
        <v>539</v>
      </c>
      <c r="G77" s="11" t="s">
        <v>32</v>
      </c>
      <c r="H77" s="9"/>
      <c r="I77" s="9"/>
      <c r="J77" s="241"/>
    </row>
    <row r="78" spans="1:10" s="6" customFormat="1" ht="15.75">
      <c r="A78" s="180">
        <v>4640016934683</v>
      </c>
      <c r="B78" s="196" t="s">
        <v>735</v>
      </c>
      <c r="C78" s="32">
        <v>1750</v>
      </c>
      <c r="D78" s="34">
        <f t="shared" si="8"/>
        <v>1662.5</v>
      </c>
      <c r="E78" s="34">
        <f t="shared" si="9"/>
        <v>1575</v>
      </c>
      <c r="F78" s="37" t="s">
        <v>37</v>
      </c>
      <c r="G78" s="36" t="s">
        <v>36</v>
      </c>
      <c r="H78" s="9"/>
      <c r="I78" s="9"/>
      <c r="J78" s="241"/>
    </row>
    <row r="79" spans="1:10" s="6" customFormat="1" ht="15">
      <c r="A79" s="180">
        <v>4640016934690</v>
      </c>
      <c r="B79" s="195" t="s">
        <v>578</v>
      </c>
      <c r="C79" s="33">
        <v>2100</v>
      </c>
      <c r="D79" s="34">
        <f t="shared" si="8"/>
        <v>1995</v>
      </c>
      <c r="E79" s="34">
        <f t="shared" si="9"/>
        <v>1890</v>
      </c>
      <c r="F79" s="37" t="s">
        <v>583</v>
      </c>
      <c r="G79" s="11" t="s">
        <v>32</v>
      </c>
      <c r="H79" s="9"/>
      <c r="I79" s="9"/>
      <c r="J79" s="241"/>
    </row>
    <row r="80" spans="1:10" s="6" customFormat="1" ht="15">
      <c r="A80" s="180">
        <v>4640016931842</v>
      </c>
      <c r="B80" s="195" t="s">
        <v>579</v>
      </c>
      <c r="C80" s="33">
        <v>2100</v>
      </c>
      <c r="D80" s="34">
        <f t="shared" si="8"/>
        <v>1995</v>
      </c>
      <c r="E80" s="34">
        <f t="shared" si="9"/>
        <v>1890</v>
      </c>
      <c r="F80" s="37" t="s">
        <v>580</v>
      </c>
      <c r="G80" s="11" t="s">
        <v>32</v>
      </c>
      <c r="H80" s="9"/>
      <c r="I80" s="9"/>
      <c r="J80" s="241"/>
    </row>
    <row r="81" spans="1:10" s="6" customFormat="1" ht="15">
      <c r="A81" s="180">
        <v>4640016934713</v>
      </c>
      <c r="B81" s="195" t="s">
        <v>736</v>
      </c>
      <c r="C81" s="33">
        <v>2100</v>
      </c>
      <c r="D81" s="34">
        <f t="shared" si="8"/>
        <v>1995</v>
      </c>
      <c r="E81" s="34">
        <f t="shared" si="9"/>
        <v>1890</v>
      </c>
      <c r="F81" s="37" t="s">
        <v>719</v>
      </c>
      <c r="G81" s="11" t="s">
        <v>32</v>
      </c>
      <c r="H81" s="9"/>
      <c r="I81" s="9"/>
      <c r="J81" s="241"/>
    </row>
    <row r="82" spans="1:10" s="6" customFormat="1" ht="15">
      <c r="A82" s="180">
        <v>4640016934720</v>
      </c>
      <c r="B82" s="195" t="s">
        <v>737</v>
      </c>
      <c r="C82" s="33">
        <v>2100</v>
      </c>
      <c r="D82" s="34">
        <f t="shared" si="8"/>
        <v>1995</v>
      </c>
      <c r="E82" s="34">
        <f t="shared" si="9"/>
        <v>1890</v>
      </c>
      <c r="F82" s="37" t="s">
        <v>740</v>
      </c>
      <c r="G82" s="11" t="s">
        <v>32</v>
      </c>
      <c r="H82" s="9"/>
      <c r="I82" s="9"/>
      <c r="J82" s="241"/>
    </row>
    <row r="83" spans="1:10" s="6" customFormat="1" ht="15">
      <c r="A83" s="180">
        <v>4640016934737</v>
      </c>
      <c r="B83" s="195" t="s">
        <v>738</v>
      </c>
      <c r="C83" s="33">
        <v>2100</v>
      </c>
      <c r="D83" s="34">
        <f t="shared" si="8"/>
        <v>1995</v>
      </c>
      <c r="E83" s="34">
        <f t="shared" si="9"/>
        <v>1890</v>
      </c>
      <c r="F83" s="192" t="s">
        <v>539</v>
      </c>
      <c r="G83" s="11" t="s">
        <v>32</v>
      </c>
      <c r="H83" s="9"/>
      <c r="I83" s="9"/>
      <c r="J83" s="241"/>
    </row>
    <row r="84" spans="1:10" s="6" customFormat="1" ht="22.5">
      <c r="A84" s="180">
        <v>4640016934744</v>
      </c>
      <c r="B84" s="196" t="s">
        <v>739</v>
      </c>
      <c r="C84" s="32">
        <v>1750</v>
      </c>
      <c r="D84" s="34">
        <f t="shared" si="8"/>
        <v>1662.5</v>
      </c>
      <c r="E84" s="34">
        <f t="shared" si="9"/>
        <v>1575</v>
      </c>
      <c r="F84" s="37" t="s">
        <v>878</v>
      </c>
      <c r="G84" s="36" t="s">
        <v>36</v>
      </c>
      <c r="H84" s="9"/>
      <c r="I84" s="9"/>
      <c r="J84" s="241"/>
    </row>
    <row r="85" spans="1:10" s="6" customFormat="1" ht="12">
      <c r="A85" s="469"/>
      <c r="B85" s="469"/>
      <c r="C85" s="469"/>
      <c r="D85" s="469"/>
      <c r="E85" s="469"/>
      <c r="F85" s="469"/>
      <c r="G85" s="469"/>
      <c r="H85" s="9"/>
      <c r="I85" s="9"/>
      <c r="J85" s="241"/>
    </row>
    <row r="86" spans="1:10" s="6" customFormat="1" ht="15.75" hidden="1">
      <c r="A86" s="4"/>
      <c r="B86" s="7"/>
      <c r="C86" s="30"/>
      <c r="D86" s="34">
        <f t="shared" si="8"/>
        <v>0</v>
      </c>
      <c r="E86" s="34">
        <f t="shared" si="9"/>
        <v>0</v>
      </c>
      <c r="F86" s="171"/>
      <c r="G86" s="36"/>
      <c r="H86" s="9"/>
      <c r="I86" s="9"/>
      <c r="J86" s="241"/>
    </row>
    <row r="87" spans="1:10" s="6" customFormat="1" ht="15">
      <c r="A87" s="180">
        <v>4640016931743</v>
      </c>
      <c r="B87" s="451" t="s">
        <v>584</v>
      </c>
      <c r="C87" s="33">
        <v>1680</v>
      </c>
      <c r="D87" s="34">
        <f t="shared" si="8"/>
        <v>1596</v>
      </c>
      <c r="E87" s="34">
        <f t="shared" si="9"/>
        <v>1512</v>
      </c>
      <c r="F87" s="433" t="s">
        <v>568</v>
      </c>
      <c r="G87" s="11" t="s">
        <v>32</v>
      </c>
      <c r="H87" s="9"/>
      <c r="I87" s="9"/>
      <c r="J87" s="241"/>
    </row>
    <row r="88" spans="1:10" s="6" customFormat="1" ht="15">
      <c r="A88" s="180">
        <v>4640016934751</v>
      </c>
      <c r="B88" s="451" t="s">
        <v>585</v>
      </c>
      <c r="C88" s="33">
        <v>1680</v>
      </c>
      <c r="D88" s="34">
        <f t="shared" si="8"/>
        <v>1596</v>
      </c>
      <c r="E88" s="34">
        <f t="shared" si="9"/>
        <v>1512</v>
      </c>
      <c r="F88" s="433" t="s">
        <v>580</v>
      </c>
      <c r="G88" s="11" t="s">
        <v>32</v>
      </c>
      <c r="H88" s="9"/>
      <c r="I88" s="9"/>
      <c r="J88" s="241"/>
    </row>
    <row r="89" spans="1:10" s="6" customFormat="1" ht="15">
      <c r="A89" s="180">
        <v>4640016934768</v>
      </c>
      <c r="B89" s="451" t="s">
        <v>586</v>
      </c>
      <c r="C89" s="33">
        <v>1680</v>
      </c>
      <c r="D89" s="34">
        <f t="shared" si="8"/>
        <v>1596</v>
      </c>
      <c r="E89" s="34">
        <f t="shared" si="9"/>
        <v>1512</v>
      </c>
      <c r="F89" s="433" t="s">
        <v>581</v>
      </c>
      <c r="G89" s="11" t="s">
        <v>32</v>
      </c>
      <c r="H89" s="9"/>
      <c r="I89" s="9"/>
      <c r="J89" s="241"/>
    </row>
    <row r="90" spans="1:10" s="6" customFormat="1" ht="14.25" customHeight="1">
      <c r="A90" s="180">
        <v>4620769453051</v>
      </c>
      <c r="B90" s="451" t="s">
        <v>587</v>
      </c>
      <c r="C90" s="33">
        <v>1680</v>
      </c>
      <c r="D90" s="34">
        <f t="shared" si="8"/>
        <v>1596</v>
      </c>
      <c r="E90" s="34">
        <f t="shared" si="9"/>
        <v>1512</v>
      </c>
      <c r="F90" s="433" t="s">
        <v>569</v>
      </c>
      <c r="G90" s="11" t="s">
        <v>32</v>
      </c>
      <c r="H90" s="9"/>
      <c r="I90" s="9"/>
      <c r="J90" s="241"/>
    </row>
    <row r="91" spans="1:10" s="6" customFormat="1" ht="15">
      <c r="A91" s="180">
        <v>4640016934775</v>
      </c>
      <c r="B91" s="451" t="s">
        <v>741</v>
      </c>
      <c r="C91" s="33">
        <v>1680</v>
      </c>
      <c r="D91" s="34">
        <f t="shared" si="8"/>
        <v>1596</v>
      </c>
      <c r="E91" s="34">
        <f t="shared" si="9"/>
        <v>1512</v>
      </c>
      <c r="F91" s="433" t="s">
        <v>582</v>
      </c>
      <c r="G91" s="11" t="s">
        <v>32</v>
      </c>
      <c r="H91" s="9"/>
      <c r="I91" s="9"/>
      <c r="J91" s="241"/>
    </row>
    <row r="92" spans="1:10" s="6" customFormat="1" ht="15">
      <c r="A92" s="180">
        <v>4620769453068</v>
      </c>
      <c r="B92" s="451" t="s">
        <v>866</v>
      </c>
      <c r="C92" s="33">
        <v>1680</v>
      </c>
      <c r="D92" s="34">
        <f t="shared" si="8"/>
        <v>1596</v>
      </c>
      <c r="E92" s="34">
        <f t="shared" si="9"/>
        <v>1512</v>
      </c>
      <c r="F92" s="433" t="s">
        <v>593</v>
      </c>
      <c r="G92" s="11" t="s">
        <v>32</v>
      </c>
      <c r="H92" s="9"/>
      <c r="I92" s="9"/>
      <c r="J92" s="241"/>
    </row>
    <row r="93" spans="1:10" s="6" customFormat="1" ht="15">
      <c r="A93" s="180">
        <v>4640016934782</v>
      </c>
      <c r="B93" s="452" t="s">
        <v>742</v>
      </c>
      <c r="C93" s="33">
        <v>1680</v>
      </c>
      <c r="D93" s="34">
        <f t="shared" si="8"/>
        <v>1596</v>
      </c>
      <c r="E93" s="34">
        <f t="shared" si="9"/>
        <v>1512</v>
      </c>
      <c r="F93" s="433" t="s">
        <v>574</v>
      </c>
      <c r="G93" s="11" t="s">
        <v>32</v>
      </c>
      <c r="H93" s="9"/>
      <c r="I93" s="9"/>
      <c r="J93" s="241"/>
    </row>
    <row r="94" spans="1:10" s="6" customFormat="1" ht="15.75">
      <c r="A94" s="180">
        <v>4640016934799</v>
      </c>
      <c r="B94" s="232" t="s">
        <v>743</v>
      </c>
      <c r="C94" s="32">
        <v>1400</v>
      </c>
      <c r="D94" s="34">
        <f t="shared" si="8"/>
        <v>1330</v>
      </c>
      <c r="E94" s="34">
        <f t="shared" si="9"/>
        <v>1260</v>
      </c>
      <c r="F94" s="37" t="s">
        <v>6</v>
      </c>
      <c r="G94" s="36" t="s">
        <v>36</v>
      </c>
      <c r="H94" s="9"/>
      <c r="I94" s="9"/>
      <c r="J94" s="241"/>
    </row>
    <row r="95" spans="1:10" s="6" customFormat="1" ht="15">
      <c r="A95" s="180">
        <v>4640016934805</v>
      </c>
      <c r="B95" s="451" t="s">
        <v>588</v>
      </c>
      <c r="C95" s="33">
        <v>1680</v>
      </c>
      <c r="D95" s="34">
        <f t="shared" si="8"/>
        <v>1596</v>
      </c>
      <c r="E95" s="34">
        <f t="shared" si="9"/>
        <v>1512</v>
      </c>
      <c r="F95" s="433" t="s">
        <v>594</v>
      </c>
      <c r="G95" s="11" t="s">
        <v>32</v>
      </c>
      <c r="H95" s="9"/>
      <c r="I95" s="9"/>
      <c r="J95" s="241"/>
    </row>
    <row r="96" spans="1:10" s="6" customFormat="1" ht="15">
      <c r="A96" s="180">
        <v>4640016934812</v>
      </c>
      <c r="B96" s="451" t="s">
        <v>589</v>
      </c>
      <c r="C96" s="33">
        <v>1680</v>
      </c>
      <c r="D96" s="34">
        <f t="shared" si="8"/>
        <v>1596</v>
      </c>
      <c r="E96" s="34">
        <f t="shared" si="9"/>
        <v>1512</v>
      </c>
      <c r="F96" s="433" t="s">
        <v>583</v>
      </c>
      <c r="G96" s="11" t="s">
        <v>32</v>
      </c>
      <c r="H96" s="9"/>
      <c r="I96" s="9"/>
      <c r="J96" s="241"/>
    </row>
    <row r="97" spans="1:10" s="6" customFormat="1" ht="15">
      <c r="A97" s="180">
        <v>4640016936762</v>
      </c>
      <c r="B97" s="451" t="s">
        <v>1199</v>
      </c>
      <c r="C97" s="33">
        <v>3100</v>
      </c>
      <c r="D97" s="34">
        <f t="shared" si="8"/>
        <v>2945</v>
      </c>
      <c r="E97" s="34">
        <f t="shared" si="9"/>
        <v>2790</v>
      </c>
      <c r="F97" s="433" t="s">
        <v>571</v>
      </c>
      <c r="G97" s="11" t="s">
        <v>32</v>
      </c>
      <c r="H97" s="9"/>
      <c r="I97" s="9"/>
      <c r="J97" s="241"/>
    </row>
    <row r="98" spans="1:10" s="6" customFormat="1" ht="15">
      <c r="A98" s="180">
        <v>4640016931781</v>
      </c>
      <c r="B98" s="451" t="s">
        <v>590</v>
      </c>
      <c r="C98" s="33">
        <v>1680</v>
      </c>
      <c r="D98" s="34">
        <f t="shared" si="8"/>
        <v>1596</v>
      </c>
      <c r="E98" s="34">
        <f t="shared" si="9"/>
        <v>1512</v>
      </c>
      <c r="F98" s="433" t="s">
        <v>595</v>
      </c>
      <c r="G98" s="11" t="s">
        <v>32</v>
      </c>
      <c r="H98" s="9"/>
      <c r="I98" s="9"/>
      <c r="J98" s="241"/>
    </row>
    <row r="99" spans="1:10" s="6" customFormat="1" ht="14.25" customHeight="1">
      <c r="A99" s="180">
        <v>4640016934843</v>
      </c>
      <c r="B99" s="451" t="s">
        <v>744</v>
      </c>
      <c r="C99" s="33">
        <v>1680</v>
      </c>
      <c r="D99" s="34">
        <f t="shared" si="8"/>
        <v>1596</v>
      </c>
      <c r="E99" s="34">
        <f t="shared" si="9"/>
        <v>1512</v>
      </c>
      <c r="F99" s="433" t="s">
        <v>719</v>
      </c>
      <c r="G99" s="11" t="s">
        <v>32</v>
      </c>
      <c r="H99" s="9"/>
      <c r="I99" s="9"/>
      <c r="J99" s="241"/>
    </row>
    <row r="100" spans="1:10" s="6" customFormat="1" ht="15">
      <c r="A100" s="180">
        <v>4640016934850</v>
      </c>
      <c r="B100" s="451" t="s">
        <v>745</v>
      </c>
      <c r="C100" s="33">
        <v>1680</v>
      </c>
      <c r="D100" s="34">
        <f t="shared" si="8"/>
        <v>1596</v>
      </c>
      <c r="E100" s="34">
        <f t="shared" si="9"/>
        <v>1512</v>
      </c>
      <c r="F100" s="433" t="s">
        <v>740</v>
      </c>
      <c r="G100" s="11" t="s">
        <v>32</v>
      </c>
      <c r="H100" s="9"/>
      <c r="I100" s="9"/>
      <c r="J100" s="241"/>
    </row>
    <row r="101" spans="1:10" s="6" customFormat="1" ht="15">
      <c r="A101" s="180">
        <v>4640016934867</v>
      </c>
      <c r="B101" s="451" t="s">
        <v>863</v>
      </c>
      <c r="C101" s="33">
        <v>1680</v>
      </c>
      <c r="D101" s="34">
        <f t="shared" si="8"/>
        <v>1596</v>
      </c>
      <c r="E101" s="34">
        <f t="shared" si="9"/>
        <v>1512</v>
      </c>
      <c r="F101" s="433" t="s">
        <v>574</v>
      </c>
      <c r="G101" s="11" t="s">
        <v>32</v>
      </c>
      <c r="H101" s="9"/>
      <c r="I101" s="9"/>
      <c r="J101" s="241"/>
    </row>
    <row r="102" spans="1:10" s="6" customFormat="1" ht="15.75">
      <c r="A102" s="180">
        <v>4640016931828</v>
      </c>
      <c r="B102" s="232" t="s">
        <v>591</v>
      </c>
      <c r="C102" s="32">
        <v>1400</v>
      </c>
      <c r="D102" s="34">
        <f t="shared" si="8"/>
        <v>1330</v>
      </c>
      <c r="E102" s="34">
        <f t="shared" si="9"/>
        <v>1260</v>
      </c>
      <c r="F102" s="37" t="s">
        <v>7</v>
      </c>
      <c r="G102" s="36" t="s">
        <v>36</v>
      </c>
      <c r="H102" s="9"/>
      <c r="I102" s="9"/>
      <c r="J102" s="241"/>
    </row>
    <row r="103" spans="1:10" s="6" customFormat="1" ht="15">
      <c r="A103" s="180">
        <v>4640016931835</v>
      </c>
      <c r="B103" s="451" t="s">
        <v>592</v>
      </c>
      <c r="C103" s="33">
        <v>1680</v>
      </c>
      <c r="D103" s="34">
        <f t="shared" si="8"/>
        <v>1596</v>
      </c>
      <c r="E103" s="34">
        <f t="shared" si="9"/>
        <v>1512</v>
      </c>
      <c r="F103" s="433" t="s">
        <v>583</v>
      </c>
      <c r="G103" s="11" t="s">
        <v>32</v>
      </c>
      <c r="H103" s="9"/>
      <c r="I103" s="9"/>
      <c r="J103" s="241"/>
    </row>
    <row r="104" spans="1:10" s="6" customFormat="1" ht="15">
      <c r="A104" s="180">
        <v>4640016936786</v>
      </c>
      <c r="B104" s="451" t="s">
        <v>1200</v>
      </c>
      <c r="C104" s="33">
        <v>3100</v>
      </c>
      <c r="D104" s="34">
        <f t="shared" si="8"/>
        <v>2945</v>
      </c>
      <c r="E104" s="34">
        <f t="shared" si="9"/>
        <v>2790</v>
      </c>
      <c r="F104" s="433" t="s">
        <v>571</v>
      </c>
      <c r="G104" s="11" t="s">
        <v>32</v>
      </c>
      <c r="H104" s="9"/>
      <c r="I104" s="9"/>
      <c r="J104" s="241"/>
    </row>
    <row r="105" spans="1:10" s="6" customFormat="1" ht="15.75">
      <c r="A105" s="180">
        <v>4640016934874</v>
      </c>
      <c r="B105" s="196" t="s">
        <v>746</v>
      </c>
      <c r="C105" s="32">
        <v>1400</v>
      </c>
      <c r="D105" s="34">
        <f t="shared" si="8"/>
        <v>1330</v>
      </c>
      <c r="E105" s="34">
        <f t="shared" si="9"/>
        <v>1260</v>
      </c>
      <c r="F105" s="37" t="s">
        <v>8</v>
      </c>
      <c r="G105" s="36" t="s">
        <v>36</v>
      </c>
      <c r="H105" s="9"/>
      <c r="I105" s="9"/>
      <c r="J105" s="241"/>
    </row>
    <row r="106" spans="1:10" s="6" customFormat="1" ht="6.75" customHeight="1">
      <c r="A106" s="469"/>
      <c r="B106" s="469"/>
      <c r="C106" s="469"/>
      <c r="D106" s="469"/>
      <c r="E106" s="469"/>
      <c r="F106" s="469"/>
      <c r="G106" s="469"/>
      <c r="H106" s="9"/>
      <c r="I106" s="9"/>
      <c r="J106" s="241"/>
    </row>
    <row r="107" spans="1:10" s="6" customFormat="1" ht="15">
      <c r="A107" s="180">
        <v>4640016934898</v>
      </c>
      <c r="B107" s="198" t="s">
        <v>596</v>
      </c>
      <c r="C107" s="33">
        <v>2040</v>
      </c>
      <c r="D107" s="34">
        <f t="shared" si="8"/>
        <v>1938</v>
      </c>
      <c r="E107" s="34">
        <f t="shared" si="9"/>
        <v>1836</v>
      </c>
      <c r="F107" s="37" t="s">
        <v>568</v>
      </c>
      <c r="G107" s="11" t="s">
        <v>32</v>
      </c>
      <c r="H107" s="9"/>
      <c r="I107" s="9"/>
      <c r="J107" s="241"/>
    </row>
    <row r="108" spans="1:10" s="6" customFormat="1" ht="15">
      <c r="A108" s="180">
        <v>4640016934904</v>
      </c>
      <c r="B108" s="198" t="s">
        <v>597</v>
      </c>
      <c r="C108" s="33">
        <v>2040</v>
      </c>
      <c r="D108" s="34">
        <f t="shared" si="8"/>
        <v>1938</v>
      </c>
      <c r="E108" s="34">
        <f t="shared" si="9"/>
        <v>1836</v>
      </c>
      <c r="F108" s="37" t="s">
        <v>580</v>
      </c>
      <c r="G108" s="11" t="s">
        <v>32</v>
      </c>
      <c r="H108" s="9"/>
      <c r="I108" s="9"/>
      <c r="J108" s="241"/>
    </row>
    <row r="109" spans="1:10" s="6" customFormat="1" ht="15">
      <c r="A109" s="180">
        <v>4640016934911</v>
      </c>
      <c r="B109" s="198" t="s">
        <v>747</v>
      </c>
      <c r="C109" s="33">
        <v>2040</v>
      </c>
      <c r="D109" s="34">
        <f t="shared" si="8"/>
        <v>1938</v>
      </c>
      <c r="E109" s="34">
        <f t="shared" si="9"/>
        <v>1836</v>
      </c>
      <c r="F109" s="37" t="s">
        <v>740</v>
      </c>
      <c r="G109" s="11" t="s">
        <v>32</v>
      </c>
      <c r="H109" s="9"/>
      <c r="I109" s="9"/>
      <c r="J109" s="241"/>
    </row>
    <row r="110" spans="1:10" s="6" customFormat="1" ht="15" customHeight="1">
      <c r="A110" s="180">
        <v>4640016934928</v>
      </c>
      <c r="B110" s="198" t="s">
        <v>748</v>
      </c>
      <c r="C110" s="33">
        <v>2040</v>
      </c>
      <c r="D110" s="34">
        <f t="shared" si="8"/>
        <v>1938</v>
      </c>
      <c r="E110" s="34">
        <f t="shared" si="9"/>
        <v>1836</v>
      </c>
      <c r="F110" s="37" t="s">
        <v>750</v>
      </c>
      <c r="G110" s="11" t="s">
        <v>32</v>
      </c>
      <c r="H110" s="9"/>
      <c r="I110" s="9"/>
      <c r="J110" s="241"/>
    </row>
    <row r="111" spans="1:10" s="6" customFormat="1" ht="15" customHeight="1">
      <c r="A111" s="180">
        <v>4640016934935</v>
      </c>
      <c r="B111" s="233" t="s">
        <v>598</v>
      </c>
      <c r="C111" s="33">
        <v>2040</v>
      </c>
      <c r="D111" s="34">
        <f t="shared" si="8"/>
        <v>1938</v>
      </c>
      <c r="E111" s="34">
        <f t="shared" si="9"/>
        <v>1836</v>
      </c>
      <c r="F111" s="37" t="s">
        <v>751</v>
      </c>
      <c r="G111" s="11" t="s">
        <v>32</v>
      </c>
      <c r="H111" s="9"/>
      <c r="I111" s="9"/>
      <c r="J111" s="241"/>
    </row>
    <row r="112" spans="1:10" s="6" customFormat="1" ht="22.5">
      <c r="A112" s="180">
        <v>4640016934942</v>
      </c>
      <c r="B112" s="197" t="s">
        <v>749</v>
      </c>
      <c r="C112" s="32">
        <v>1700</v>
      </c>
      <c r="D112" s="34">
        <f t="shared" si="8"/>
        <v>1615</v>
      </c>
      <c r="E112" s="34">
        <f t="shared" si="9"/>
        <v>1530</v>
      </c>
      <c r="F112" s="37" t="s">
        <v>9</v>
      </c>
      <c r="G112" s="36" t="s">
        <v>36</v>
      </c>
      <c r="H112" s="9"/>
      <c r="I112" s="9"/>
      <c r="J112" s="241"/>
    </row>
    <row r="113" spans="1:10" s="6" customFormat="1" ht="6.75" customHeight="1">
      <c r="A113" s="469"/>
      <c r="B113" s="469"/>
      <c r="C113" s="469"/>
      <c r="D113" s="469"/>
      <c r="E113" s="469"/>
      <c r="F113" s="469"/>
      <c r="G113" s="469"/>
      <c r="H113" s="9"/>
      <c r="I113" s="9"/>
      <c r="J113" s="241"/>
    </row>
    <row r="114" spans="1:10" s="6" customFormat="1" ht="15.75">
      <c r="A114" s="180">
        <v>4640016934959</v>
      </c>
      <c r="B114" s="204" t="s">
        <v>752</v>
      </c>
      <c r="C114" s="30">
        <v>1700</v>
      </c>
      <c r="D114" s="34">
        <f t="shared" si="8"/>
        <v>1615</v>
      </c>
      <c r="E114" s="34">
        <f t="shared" si="9"/>
        <v>1530</v>
      </c>
      <c r="F114" s="171" t="s">
        <v>10</v>
      </c>
      <c r="G114" s="36" t="s">
        <v>36</v>
      </c>
      <c r="H114" s="9"/>
      <c r="I114" s="9"/>
      <c r="J114" s="241"/>
    </row>
    <row r="115" spans="1:10" s="6" customFormat="1" ht="15">
      <c r="A115" s="180">
        <v>4640016934966</v>
      </c>
      <c r="B115" s="198" t="s">
        <v>753</v>
      </c>
      <c r="C115" s="33">
        <v>2040</v>
      </c>
      <c r="D115" s="34">
        <f t="shared" si="8"/>
        <v>1938</v>
      </c>
      <c r="E115" s="34">
        <f t="shared" si="9"/>
        <v>1836</v>
      </c>
      <c r="F115" s="37" t="s">
        <v>740</v>
      </c>
      <c r="G115" s="11" t="s">
        <v>32</v>
      </c>
      <c r="H115" s="9"/>
      <c r="I115" s="9"/>
      <c r="J115" s="241"/>
    </row>
    <row r="116" spans="1:10" s="6" customFormat="1" ht="15">
      <c r="A116" s="180">
        <v>4640016934973</v>
      </c>
      <c r="B116" s="198" t="s">
        <v>754</v>
      </c>
      <c r="C116" s="33">
        <v>2040</v>
      </c>
      <c r="D116" s="34">
        <f t="shared" si="8"/>
        <v>1938</v>
      </c>
      <c r="E116" s="34">
        <f t="shared" si="9"/>
        <v>1836</v>
      </c>
      <c r="F116" s="37" t="s">
        <v>574</v>
      </c>
      <c r="G116" s="11" t="s">
        <v>32</v>
      </c>
      <c r="H116" s="9"/>
      <c r="I116" s="9"/>
      <c r="J116" s="241"/>
    </row>
    <row r="117" spans="1:10" s="6" customFormat="1" ht="22.5">
      <c r="A117" s="180">
        <v>4640016934980</v>
      </c>
      <c r="B117" s="197" t="s">
        <v>755</v>
      </c>
      <c r="C117" s="32">
        <v>1700</v>
      </c>
      <c r="D117" s="34">
        <f t="shared" si="8"/>
        <v>1615</v>
      </c>
      <c r="E117" s="34">
        <f t="shared" si="9"/>
        <v>1530</v>
      </c>
      <c r="F117" s="37" t="s">
        <v>33</v>
      </c>
      <c r="G117" s="36" t="s">
        <v>36</v>
      </c>
      <c r="H117" s="9"/>
      <c r="I117" s="9"/>
      <c r="J117" s="241"/>
    </row>
    <row r="118" spans="1:10" s="6" customFormat="1" ht="15">
      <c r="A118" s="180">
        <v>4640016934997</v>
      </c>
      <c r="B118" s="198" t="s">
        <v>756</v>
      </c>
      <c r="C118" s="33">
        <v>2040</v>
      </c>
      <c r="D118" s="34">
        <f t="shared" si="8"/>
        <v>1938</v>
      </c>
      <c r="E118" s="34">
        <f t="shared" si="9"/>
        <v>1836</v>
      </c>
      <c r="F118" s="37" t="s">
        <v>574</v>
      </c>
      <c r="G118" s="11" t="s">
        <v>32</v>
      </c>
      <c r="H118" s="9"/>
      <c r="I118" s="9"/>
      <c r="J118" s="241"/>
    </row>
    <row r="119" spans="1:10" s="6" customFormat="1" ht="22.5">
      <c r="A119" s="180">
        <v>4640016935000</v>
      </c>
      <c r="B119" s="197" t="s">
        <v>757</v>
      </c>
      <c r="C119" s="32">
        <v>1700</v>
      </c>
      <c r="D119" s="34">
        <f t="shared" si="8"/>
        <v>1615</v>
      </c>
      <c r="E119" s="34">
        <f t="shared" si="9"/>
        <v>1530</v>
      </c>
      <c r="F119" s="37" t="s">
        <v>34</v>
      </c>
      <c r="G119" s="36" t="s">
        <v>36</v>
      </c>
      <c r="H119" s="9"/>
      <c r="I119" s="9"/>
      <c r="J119" s="241"/>
    </row>
    <row r="120" spans="2:10" ht="13.5">
      <c r="B120" s="41"/>
      <c r="C120" s="41"/>
      <c r="D120" s="41"/>
      <c r="E120" s="41"/>
      <c r="F120" s="42"/>
      <c r="G120" s="24"/>
      <c r="H120" s="5"/>
      <c r="I120" s="5"/>
      <c r="J120" s="5"/>
    </row>
    <row r="121" spans="1:10" ht="16.5" customHeight="1">
      <c r="A121" s="466" t="s">
        <v>837</v>
      </c>
      <c r="B121" s="467"/>
      <c r="C121" s="467"/>
      <c r="D121" s="467"/>
      <c r="E121" s="467"/>
      <c r="F121" s="467"/>
      <c r="G121" s="468"/>
      <c r="H121" s="5"/>
      <c r="I121" s="17"/>
      <c r="J121" s="5"/>
    </row>
    <row r="122" spans="1:10" ht="45">
      <c r="A122" s="180">
        <v>4640016939237</v>
      </c>
      <c r="B122" s="7" t="s">
        <v>1056</v>
      </c>
      <c r="C122" s="30">
        <v>3800</v>
      </c>
      <c r="D122" s="34">
        <f>C122*$M$44</f>
        <v>3610</v>
      </c>
      <c r="E122" s="34">
        <f>C122*$L$44</f>
        <v>3420</v>
      </c>
      <c r="F122" s="171" t="s">
        <v>1121</v>
      </c>
      <c r="G122" s="36" t="s">
        <v>36</v>
      </c>
      <c r="H122" s="5"/>
      <c r="I122" s="241"/>
      <c r="J122" s="5"/>
    </row>
    <row r="123" spans="1:10" ht="15">
      <c r="A123" s="180">
        <v>4640016939244</v>
      </c>
      <c r="B123" s="190" t="s">
        <v>1057</v>
      </c>
      <c r="C123" s="31">
        <v>4560</v>
      </c>
      <c r="D123" s="34">
        <f>C123*$M$44</f>
        <v>4332</v>
      </c>
      <c r="E123" s="34">
        <f>C123*$L$44</f>
        <v>4104</v>
      </c>
      <c r="F123" s="37" t="s">
        <v>539</v>
      </c>
      <c r="G123" s="11" t="s">
        <v>32</v>
      </c>
      <c r="H123" s="5"/>
      <c r="I123" s="241"/>
      <c r="J123" s="5"/>
    </row>
    <row r="124" spans="1:10" s="6" customFormat="1" ht="33.75">
      <c r="A124" s="180">
        <v>4640016933938</v>
      </c>
      <c r="B124" s="10" t="s">
        <v>758</v>
      </c>
      <c r="C124" s="32">
        <v>1500</v>
      </c>
      <c r="D124" s="35">
        <f>C124*$M$44</f>
        <v>1425</v>
      </c>
      <c r="E124" s="35">
        <f>C124*$L$44</f>
        <v>1350</v>
      </c>
      <c r="F124" s="37" t="s">
        <v>834</v>
      </c>
      <c r="G124" s="40" t="s">
        <v>36</v>
      </c>
      <c r="H124" s="9"/>
      <c r="I124" s="241"/>
      <c r="J124" s="9"/>
    </row>
    <row r="125" spans="1:10" s="6" customFormat="1" ht="15">
      <c r="A125" s="180">
        <v>4640016939725</v>
      </c>
      <c r="B125" s="13" t="s">
        <v>1140</v>
      </c>
      <c r="C125" s="33">
        <v>2000</v>
      </c>
      <c r="D125" s="35">
        <f>C125*$M$44</f>
        <v>1900</v>
      </c>
      <c r="E125" s="35">
        <f>C125*$L$44</f>
        <v>1800</v>
      </c>
      <c r="F125" s="37" t="s">
        <v>565</v>
      </c>
      <c r="G125" s="11" t="s">
        <v>32</v>
      </c>
      <c r="H125" s="9"/>
      <c r="I125" s="241"/>
      <c r="J125" s="9"/>
    </row>
    <row r="126" spans="1:10" s="6" customFormat="1" ht="33.75">
      <c r="A126" s="180">
        <v>4640016933945</v>
      </c>
      <c r="B126" s="10" t="s">
        <v>759</v>
      </c>
      <c r="C126" s="32">
        <v>2000</v>
      </c>
      <c r="D126" s="35">
        <f aca="true" t="shared" si="10" ref="D126:D142">C126*$M$44</f>
        <v>1900</v>
      </c>
      <c r="E126" s="35">
        <f aca="true" t="shared" si="11" ref="E126:E142">C126*$L$44</f>
        <v>1800</v>
      </c>
      <c r="F126" s="37" t="s">
        <v>1122</v>
      </c>
      <c r="G126" s="36" t="s">
        <v>36</v>
      </c>
      <c r="H126" s="9"/>
      <c r="I126" s="241"/>
      <c r="J126" s="9"/>
    </row>
    <row r="127" spans="1:10" s="6" customFormat="1" ht="15">
      <c r="A127" s="180">
        <v>4640016933952</v>
      </c>
      <c r="B127" s="13" t="s">
        <v>760</v>
      </c>
      <c r="C127" s="33">
        <v>2400</v>
      </c>
      <c r="D127" s="35">
        <f t="shared" si="10"/>
        <v>2280</v>
      </c>
      <c r="E127" s="35">
        <f t="shared" si="11"/>
        <v>2160</v>
      </c>
      <c r="F127" s="192" t="s">
        <v>539</v>
      </c>
      <c r="G127" s="11" t="s">
        <v>32</v>
      </c>
      <c r="H127" s="9"/>
      <c r="I127" s="241"/>
      <c r="J127" s="9"/>
    </row>
    <row r="128" spans="1:10" s="6" customFormat="1" ht="22.5">
      <c r="A128" s="180">
        <v>4640016932092</v>
      </c>
      <c r="B128" s="10" t="s">
        <v>626</v>
      </c>
      <c r="C128" s="32">
        <v>1000</v>
      </c>
      <c r="D128" s="35">
        <f t="shared" si="10"/>
        <v>950</v>
      </c>
      <c r="E128" s="35">
        <f t="shared" si="11"/>
        <v>900</v>
      </c>
      <c r="F128" s="37" t="s">
        <v>470</v>
      </c>
      <c r="G128" s="36" t="s">
        <v>36</v>
      </c>
      <c r="H128" s="9"/>
      <c r="I128" s="15"/>
      <c r="J128" s="241"/>
    </row>
    <row r="129" spans="1:10" s="6" customFormat="1" ht="15">
      <c r="A129" s="180">
        <v>4640016932085</v>
      </c>
      <c r="B129" s="13" t="s">
        <v>625</v>
      </c>
      <c r="C129" s="33">
        <v>1200</v>
      </c>
      <c r="D129" s="35">
        <f t="shared" si="10"/>
        <v>1140</v>
      </c>
      <c r="E129" s="35">
        <f t="shared" si="11"/>
        <v>1080</v>
      </c>
      <c r="F129" s="192" t="s">
        <v>539</v>
      </c>
      <c r="G129" s="11" t="s">
        <v>32</v>
      </c>
      <c r="H129" s="9"/>
      <c r="I129" s="15"/>
      <c r="J129" s="241"/>
    </row>
    <row r="130" spans="1:10" s="6" customFormat="1" ht="22.5">
      <c r="A130" s="180">
        <v>4640016933976</v>
      </c>
      <c r="B130" s="10" t="s">
        <v>761</v>
      </c>
      <c r="C130" s="32">
        <v>2100</v>
      </c>
      <c r="D130" s="35">
        <f t="shared" si="10"/>
        <v>1995</v>
      </c>
      <c r="E130" s="35">
        <f t="shared" si="11"/>
        <v>1890</v>
      </c>
      <c r="F130" s="37" t="s">
        <v>11</v>
      </c>
      <c r="G130" s="36" t="s">
        <v>36</v>
      </c>
      <c r="H130" s="9"/>
      <c r="I130" s="9"/>
      <c r="J130" s="241"/>
    </row>
    <row r="131" spans="1:10" s="6" customFormat="1" ht="15">
      <c r="A131" s="180">
        <v>4640016933969</v>
      </c>
      <c r="B131" s="13" t="s">
        <v>762</v>
      </c>
      <c r="C131" s="33">
        <v>2520</v>
      </c>
      <c r="D131" s="35">
        <f t="shared" si="10"/>
        <v>2394</v>
      </c>
      <c r="E131" s="35">
        <f t="shared" si="11"/>
        <v>2268</v>
      </c>
      <c r="F131" s="192" t="s">
        <v>539</v>
      </c>
      <c r="G131" s="11" t="s">
        <v>32</v>
      </c>
      <c r="H131" s="9"/>
      <c r="I131" s="9"/>
      <c r="J131" s="241"/>
    </row>
    <row r="132" spans="1:10" s="6" customFormat="1" ht="22.5">
      <c r="A132" s="180">
        <v>4640016932122</v>
      </c>
      <c r="B132" s="13" t="s">
        <v>627</v>
      </c>
      <c r="C132" s="33">
        <v>2100</v>
      </c>
      <c r="D132" s="35">
        <f t="shared" si="10"/>
        <v>1995</v>
      </c>
      <c r="E132" s="35">
        <f t="shared" si="11"/>
        <v>1890</v>
      </c>
      <c r="F132" s="37" t="s">
        <v>11</v>
      </c>
      <c r="G132" s="11" t="s">
        <v>32</v>
      </c>
      <c r="H132" s="9"/>
      <c r="I132" s="9"/>
      <c r="J132" s="241"/>
    </row>
    <row r="133" spans="1:10" s="6" customFormat="1" ht="22.5">
      <c r="A133" s="180">
        <v>4640016933990</v>
      </c>
      <c r="B133" s="10" t="s">
        <v>763</v>
      </c>
      <c r="C133" s="32">
        <v>1600</v>
      </c>
      <c r="D133" s="35">
        <f>C133*$M$44</f>
        <v>1520</v>
      </c>
      <c r="E133" s="35">
        <f>C133*$L$44</f>
        <v>1440</v>
      </c>
      <c r="F133" s="37" t="s">
        <v>472</v>
      </c>
      <c r="G133" s="36" t="s">
        <v>36</v>
      </c>
      <c r="H133" s="9"/>
      <c r="I133" s="9"/>
      <c r="J133" s="241"/>
    </row>
    <row r="134" spans="1:10" s="6" customFormat="1" ht="15">
      <c r="A134" s="180">
        <v>4640016933983</v>
      </c>
      <c r="B134" s="13" t="s">
        <v>764</v>
      </c>
      <c r="C134" s="33">
        <v>1920</v>
      </c>
      <c r="D134" s="35">
        <f>C134*$M$44</f>
        <v>1824</v>
      </c>
      <c r="E134" s="35">
        <f>C134*$L$44</f>
        <v>1728</v>
      </c>
      <c r="F134" s="192" t="s">
        <v>539</v>
      </c>
      <c r="G134" s="11" t="s">
        <v>32</v>
      </c>
      <c r="H134" s="9"/>
      <c r="I134" s="9"/>
      <c r="J134" s="241"/>
    </row>
    <row r="135" spans="1:10" s="6" customFormat="1" ht="15.75">
      <c r="A135" s="180">
        <v>4640016934034</v>
      </c>
      <c r="B135" s="10" t="s">
        <v>765</v>
      </c>
      <c r="C135" s="32">
        <v>1600</v>
      </c>
      <c r="D135" s="35">
        <f>C135*$M$44</f>
        <v>1520</v>
      </c>
      <c r="E135" s="35">
        <f>C135*$L$44</f>
        <v>1440</v>
      </c>
      <c r="F135" s="37" t="s">
        <v>471</v>
      </c>
      <c r="G135" s="36" t="s">
        <v>36</v>
      </c>
      <c r="H135" s="9"/>
      <c r="I135" s="9"/>
      <c r="J135" s="241"/>
    </row>
    <row r="136" spans="1:10" s="6" customFormat="1" ht="15">
      <c r="A136" s="180">
        <v>4640016934027</v>
      </c>
      <c r="B136" s="13" t="s">
        <v>766</v>
      </c>
      <c r="C136" s="33">
        <v>1920</v>
      </c>
      <c r="D136" s="35">
        <f>C136*$M$44</f>
        <v>1824</v>
      </c>
      <c r="E136" s="35">
        <f>C136*$L$44</f>
        <v>1728</v>
      </c>
      <c r="F136" s="192" t="s">
        <v>539</v>
      </c>
      <c r="G136" s="11" t="s">
        <v>32</v>
      </c>
      <c r="H136" s="9"/>
      <c r="I136" s="9"/>
      <c r="J136" s="241"/>
    </row>
    <row r="137" spans="1:10" s="6" customFormat="1" ht="15.75">
      <c r="A137" s="180">
        <v>4640016934065</v>
      </c>
      <c r="B137" s="10" t="s">
        <v>767</v>
      </c>
      <c r="C137" s="32">
        <v>1200</v>
      </c>
      <c r="D137" s="35">
        <f t="shared" si="10"/>
        <v>1140</v>
      </c>
      <c r="E137" s="35">
        <f t="shared" si="11"/>
        <v>1080</v>
      </c>
      <c r="F137" s="37" t="s">
        <v>12</v>
      </c>
      <c r="G137" s="40" t="s">
        <v>36</v>
      </c>
      <c r="H137" s="9"/>
      <c r="I137" s="9"/>
      <c r="J137" s="241"/>
    </row>
    <row r="138" spans="1:10" s="6" customFormat="1" ht="15">
      <c r="A138" s="180">
        <v>4640016934058</v>
      </c>
      <c r="B138" s="13" t="s">
        <v>768</v>
      </c>
      <c r="C138" s="33">
        <v>1440</v>
      </c>
      <c r="D138" s="35">
        <f t="shared" si="10"/>
        <v>1368</v>
      </c>
      <c r="E138" s="35">
        <f t="shared" si="11"/>
        <v>1296</v>
      </c>
      <c r="F138" s="192" t="s">
        <v>539</v>
      </c>
      <c r="G138" s="40" t="s">
        <v>36</v>
      </c>
      <c r="H138" s="9"/>
      <c r="I138" s="9"/>
      <c r="J138" s="241"/>
    </row>
    <row r="139" spans="1:10" s="6" customFormat="1" ht="15">
      <c r="A139" s="180">
        <v>4640016934041</v>
      </c>
      <c r="B139" s="13" t="s">
        <v>769</v>
      </c>
      <c r="C139" s="33">
        <v>1440</v>
      </c>
      <c r="D139" s="35">
        <f t="shared" si="10"/>
        <v>1368</v>
      </c>
      <c r="E139" s="35">
        <f t="shared" si="11"/>
        <v>1296</v>
      </c>
      <c r="F139" s="37" t="s">
        <v>540</v>
      </c>
      <c r="G139" s="11" t="s">
        <v>32</v>
      </c>
      <c r="H139" s="9"/>
      <c r="I139" s="9"/>
      <c r="J139" s="241"/>
    </row>
    <row r="140" spans="1:10" s="6" customFormat="1" ht="15.75">
      <c r="A140" s="180">
        <v>4640016934089</v>
      </c>
      <c r="B140" s="10" t="s">
        <v>770</v>
      </c>
      <c r="C140" s="32">
        <v>1900</v>
      </c>
      <c r="D140" s="35">
        <f t="shared" si="10"/>
        <v>1805</v>
      </c>
      <c r="E140" s="35">
        <f t="shared" si="11"/>
        <v>1710</v>
      </c>
      <c r="F140" s="37" t="s">
        <v>1226</v>
      </c>
      <c r="G140" s="40" t="s">
        <v>36</v>
      </c>
      <c r="H140" s="9"/>
      <c r="I140" s="9"/>
      <c r="J140" s="241"/>
    </row>
    <row r="141" spans="1:10" s="6" customFormat="1" ht="15">
      <c r="A141" s="180">
        <v>4640016934072</v>
      </c>
      <c r="B141" s="13" t="s">
        <v>771</v>
      </c>
      <c r="C141" s="33">
        <v>2280</v>
      </c>
      <c r="D141" s="35">
        <f t="shared" si="10"/>
        <v>2166</v>
      </c>
      <c r="E141" s="35">
        <f t="shared" si="11"/>
        <v>2052</v>
      </c>
      <c r="F141" s="192" t="s">
        <v>539</v>
      </c>
      <c r="G141" s="11" t="s">
        <v>32</v>
      </c>
      <c r="H141" s="9"/>
      <c r="I141" s="9"/>
      <c r="J141" s="241"/>
    </row>
    <row r="142" spans="1:10" s="6" customFormat="1" ht="33.75">
      <c r="A142" s="180">
        <v>4640016938612</v>
      </c>
      <c r="B142" s="10" t="s">
        <v>1119</v>
      </c>
      <c r="C142" s="32">
        <v>2200</v>
      </c>
      <c r="D142" s="35">
        <f t="shared" si="10"/>
        <v>2090</v>
      </c>
      <c r="E142" s="35">
        <f t="shared" si="11"/>
        <v>1980</v>
      </c>
      <c r="F142" s="37" t="s">
        <v>1120</v>
      </c>
      <c r="G142" s="40" t="s">
        <v>36</v>
      </c>
      <c r="H142" s="9"/>
      <c r="I142" s="9"/>
      <c r="J142" s="241"/>
    </row>
    <row r="143" spans="2:10" ht="12">
      <c r="B143" s="17"/>
      <c r="C143" s="17"/>
      <c r="D143" s="17"/>
      <c r="E143" s="17"/>
      <c r="F143" s="17"/>
      <c r="G143" s="17"/>
      <c r="H143" s="5"/>
      <c r="I143" s="5"/>
      <c r="J143" s="5"/>
    </row>
    <row r="144" spans="1:7" ht="14.25">
      <c r="A144" s="458" t="s">
        <v>17</v>
      </c>
      <c r="B144" s="458"/>
      <c r="C144" s="458"/>
      <c r="D144" s="458"/>
      <c r="E144" s="458"/>
      <c r="F144" s="458"/>
      <c r="G144" s="458"/>
    </row>
    <row r="145" spans="1:9" s="6" customFormat="1" ht="22.5">
      <c r="A145" s="180">
        <v>4640016931538</v>
      </c>
      <c r="B145" s="7" t="s">
        <v>629</v>
      </c>
      <c r="C145" s="30">
        <v>1600</v>
      </c>
      <c r="D145" s="34">
        <f aca="true" t="shared" si="12" ref="D145:D155">C145*$M$44</f>
        <v>1520</v>
      </c>
      <c r="E145" s="34">
        <f aca="true" t="shared" si="13" ref="E145:E156">C145*$L$44</f>
        <v>1440</v>
      </c>
      <c r="F145" s="171" t="s">
        <v>18</v>
      </c>
      <c r="G145" s="36" t="s">
        <v>36</v>
      </c>
      <c r="I145" s="241"/>
    </row>
    <row r="146" spans="1:9" s="6" customFormat="1" ht="15">
      <c r="A146" s="180">
        <v>4640016931521</v>
      </c>
      <c r="B146" s="190" t="s">
        <v>630</v>
      </c>
      <c r="C146" s="31">
        <v>1920</v>
      </c>
      <c r="D146" s="34">
        <f t="shared" si="12"/>
        <v>1824</v>
      </c>
      <c r="E146" s="34">
        <f t="shared" si="13"/>
        <v>1728</v>
      </c>
      <c r="F146" s="192" t="s">
        <v>539</v>
      </c>
      <c r="G146" s="11" t="s">
        <v>32</v>
      </c>
      <c r="I146" s="241"/>
    </row>
    <row r="147" spans="1:9" s="6" customFormat="1" ht="15">
      <c r="A147" s="180">
        <v>4620769452863</v>
      </c>
      <c r="B147" s="190" t="s">
        <v>631</v>
      </c>
      <c r="C147" s="31">
        <v>1920</v>
      </c>
      <c r="D147" s="34">
        <f t="shared" si="12"/>
        <v>1824</v>
      </c>
      <c r="E147" s="34">
        <f t="shared" si="13"/>
        <v>1728</v>
      </c>
      <c r="F147" s="171" t="s">
        <v>540</v>
      </c>
      <c r="G147" s="11" t="s">
        <v>32</v>
      </c>
      <c r="I147" s="241"/>
    </row>
    <row r="148" spans="1:9" s="6" customFormat="1" ht="15">
      <c r="A148" s="180">
        <v>4640016931507</v>
      </c>
      <c r="B148" s="13" t="s">
        <v>628</v>
      </c>
      <c r="C148" s="31">
        <v>1920</v>
      </c>
      <c r="D148" s="35">
        <f t="shared" si="12"/>
        <v>1824</v>
      </c>
      <c r="E148" s="35">
        <f t="shared" si="13"/>
        <v>1728</v>
      </c>
      <c r="F148" s="37" t="s">
        <v>478</v>
      </c>
      <c r="G148" s="11" t="s">
        <v>32</v>
      </c>
      <c r="I148" s="241"/>
    </row>
    <row r="149" spans="1:9" s="6" customFormat="1" ht="15">
      <c r="A149" s="180">
        <v>4640016931514</v>
      </c>
      <c r="B149" s="13" t="s">
        <v>479</v>
      </c>
      <c r="C149" s="31">
        <v>1920</v>
      </c>
      <c r="D149" s="35">
        <f t="shared" si="12"/>
        <v>1824</v>
      </c>
      <c r="E149" s="35">
        <f t="shared" si="13"/>
        <v>1728</v>
      </c>
      <c r="F149" s="37" t="s">
        <v>480</v>
      </c>
      <c r="G149" s="11" t="s">
        <v>32</v>
      </c>
      <c r="I149" s="241"/>
    </row>
    <row r="150" spans="1:9" s="6" customFormat="1" ht="15.75">
      <c r="A150" s="180">
        <v>4640016931569</v>
      </c>
      <c r="B150" s="10" t="s">
        <v>632</v>
      </c>
      <c r="C150" s="32">
        <v>1600</v>
      </c>
      <c r="D150" s="35">
        <f t="shared" si="12"/>
        <v>1520</v>
      </c>
      <c r="E150" s="35">
        <f t="shared" si="13"/>
        <v>1440</v>
      </c>
      <c r="F150" s="37" t="s">
        <v>19</v>
      </c>
      <c r="G150" s="36" t="s">
        <v>36</v>
      </c>
      <c r="I150" s="241"/>
    </row>
    <row r="151" spans="1:9" s="6" customFormat="1" ht="15">
      <c r="A151" s="180">
        <v>4640016938360</v>
      </c>
      <c r="B151" s="13" t="s">
        <v>1196</v>
      </c>
      <c r="C151" s="33">
        <v>1920</v>
      </c>
      <c r="D151" s="35">
        <f t="shared" si="12"/>
        <v>1824</v>
      </c>
      <c r="E151" s="35">
        <f t="shared" si="13"/>
        <v>1728</v>
      </c>
      <c r="F151" s="192" t="s">
        <v>539</v>
      </c>
      <c r="G151" s="8" t="s">
        <v>32</v>
      </c>
      <c r="I151" s="241"/>
    </row>
    <row r="152" spans="1:9" s="6" customFormat="1" ht="15">
      <c r="A152" s="180">
        <v>4640016931545</v>
      </c>
      <c r="B152" s="13" t="s">
        <v>633</v>
      </c>
      <c r="C152" s="33">
        <v>1920</v>
      </c>
      <c r="D152" s="35">
        <f t="shared" si="12"/>
        <v>1824</v>
      </c>
      <c r="E152" s="35">
        <f t="shared" si="13"/>
        <v>1728</v>
      </c>
      <c r="F152" s="37" t="s">
        <v>857</v>
      </c>
      <c r="G152" s="11" t="s">
        <v>32</v>
      </c>
      <c r="I152" s="241"/>
    </row>
    <row r="153" spans="1:9" s="6" customFormat="1" ht="15">
      <c r="A153" s="180">
        <v>4640016931552</v>
      </c>
      <c r="B153" s="13" t="s">
        <v>634</v>
      </c>
      <c r="C153" s="33">
        <v>1920</v>
      </c>
      <c r="D153" s="35">
        <f t="shared" si="12"/>
        <v>1824</v>
      </c>
      <c r="E153" s="35">
        <f t="shared" si="13"/>
        <v>1728</v>
      </c>
      <c r="F153" s="37" t="s">
        <v>480</v>
      </c>
      <c r="G153" s="11" t="s">
        <v>32</v>
      </c>
      <c r="I153" s="241"/>
    </row>
    <row r="154" spans="1:9" s="6" customFormat="1" ht="22.5">
      <c r="A154" s="180">
        <v>4640016934171</v>
      </c>
      <c r="B154" s="10" t="s">
        <v>635</v>
      </c>
      <c r="C154" s="32">
        <v>1800</v>
      </c>
      <c r="D154" s="35">
        <f t="shared" si="12"/>
        <v>1710</v>
      </c>
      <c r="E154" s="35">
        <f t="shared" si="13"/>
        <v>1620</v>
      </c>
      <c r="F154" s="37" t="s">
        <v>41</v>
      </c>
      <c r="G154" s="36" t="s">
        <v>36</v>
      </c>
      <c r="I154" s="241"/>
    </row>
    <row r="155" spans="1:9" s="6" customFormat="1" ht="33.75">
      <c r="A155" s="180">
        <v>4640016934225</v>
      </c>
      <c r="B155" s="10" t="s">
        <v>856</v>
      </c>
      <c r="C155" s="32">
        <v>2500</v>
      </c>
      <c r="D155" s="35">
        <f t="shared" si="12"/>
        <v>2375</v>
      </c>
      <c r="E155" s="35">
        <f t="shared" si="13"/>
        <v>2250</v>
      </c>
      <c r="F155" s="37" t="s">
        <v>42</v>
      </c>
      <c r="G155" s="36" t="s">
        <v>36</v>
      </c>
      <c r="I155" s="241"/>
    </row>
    <row r="156" spans="1:9" s="6" customFormat="1" ht="15">
      <c r="A156" s="180">
        <v>4640016934218</v>
      </c>
      <c r="B156" s="13" t="s">
        <v>636</v>
      </c>
      <c r="C156" s="33">
        <v>3000</v>
      </c>
      <c r="D156" s="35">
        <f>C156*$M$44</f>
        <v>2850</v>
      </c>
      <c r="E156" s="35">
        <f t="shared" si="13"/>
        <v>2700</v>
      </c>
      <c r="F156" s="192" t="s">
        <v>539</v>
      </c>
      <c r="G156" s="11" t="s">
        <v>32</v>
      </c>
      <c r="I156" s="241"/>
    </row>
    <row r="157" spans="1:9" s="6" customFormat="1" ht="22.5">
      <c r="A157" s="180">
        <v>4640016938346</v>
      </c>
      <c r="B157" s="10" t="s">
        <v>1375</v>
      </c>
      <c r="C157" s="32">
        <v>2200</v>
      </c>
      <c r="D157" s="35">
        <f>C157*$M$44</f>
        <v>2090</v>
      </c>
      <c r="E157" s="35">
        <f>C157*$L$44</f>
        <v>1980</v>
      </c>
      <c r="F157" s="182" t="s">
        <v>1376</v>
      </c>
      <c r="G157" s="36" t="s">
        <v>36</v>
      </c>
      <c r="I157" s="241"/>
    </row>
    <row r="159" spans="1:10" ht="14.25">
      <c r="A159" s="458" t="s">
        <v>905</v>
      </c>
      <c r="B159" s="458"/>
      <c r="C159" s="458"/>
      <c r="D159" s="458"/>
      <c r="E159" s="458"/>
      <c r="F159" s="458"/>
      <c r="G159" s="458"/>
      <c r="H159" s="5"/>
      <c r="I159" s="17"/>
      <c r="J159" s="5"/>
    </row>
    <row r="160" spans="1:10" ht="22.5">
      <c r="A160" s="180">
        <v>4640016936458</v>
      </c>
      <c r="B160" s="253" t="s">
        <v>903</v>
      </c>
      <c r="C160" s="32">
        <v>1800</v>
      </c>
      <c r="D160" s="34">
        <f>C160*$M$44</f>
        <v>1710</v>
      </c>
      <c r="E160" s="35">
        <f>C160*$L$44</f>
        <v>1620</v>
      </c>
      <c r="F160" s="206" t="s">
        <v>906</v>
      </c>
      <c r="G160" s="202" t="s">
        <v>36</v>
      </c>
      <c r="H160" s="5"/>
      <c r="I160" s="17"/>
      <c r="J160" s="5"/>
    </row>
    <row r="161" spans="1:10" ht="15" customHeight="1">
      <c r="A161" s="180">
        <v>4640016936465</v>
      </c>
      <c r="B161" s="207" t="s">
        <v>904</v>
      </c>
      <c r="C161" s="33">
        <v>2160</v>
      </c>
      <c r="D161" s="34">
        <f>C161*$M$44</f>
        <v>2052</v>
      </c>
      <c r="E161" s="35">
        <f>C161*$L$44</f>
        <v>1944</v>
      </c>
      <c r="F161" s="192" t="s">
        <v>539</v>
      </c>
      <c r="G161" s="11" t="s">
        <v>32</v>
      </c>
      <c r="H161" s="5"/>
      <c r="I161" s="17"/>
      <c r="J161" s="5"/>
    </row>
    <row r="162" spans="1:9" s="6" customFormat="1" ht="22.5">
      <c r="A162" s="180">
        <v>4640016930500</v>
      </c>
      <c r="B162" s="205" t="s">
        <v>640</v>
      </c>
      <c r="C162" s="200">
        <v>2000</v>
      </c>
      <c r="D162" s="34">
        <f>C162*$M$44</f>
        <v>1900</v>
      </c>
      <c r="E162" s="35">
        <f>C162*$L$44</f>
        <v>1800</v>
      </c>
      <c r="F162" s="206" t="s">
        <v>16</v>
      </c>
      <c r="G162" s="202" t="s">
        <v>36</v>
      </c>
      <c r="I162" s="241"/>
    </row>
    <row r="163" spans="1:9" s="6" customFormat="1" ht="15">
      <c r="A163" s="180">
        <v>4640016930517</v>
      </c>
      <c r="B163" s="207" t="s">
        <v>641</v>
      </c>
      <c r="C163" s="33">
        <v>2400</v>
      </c>
      <c r="D163" s="35">
        <f>C163*$M$44</f>
        <v>2280</v>
      </c>
      <c r="E163" s="35">
        <f>C163*$L$44</f>
        <v>2160</v>
      </c>
      <c r="F163" s="192" t="s">
        <v>539</v>
      </c>
      <c r="G163" s="11" t="s">
        <v>32</v>
      </c>
      <c r="I163" s="241"/>
    </row>
    <row r="164" spans="2:7" ht="13.5">
      <c r="B164" s="22"/>
      <c r="C164" s="22"/>
      <c r="D164" s="22"/>
      <c r="E164" s="22"/>
      <c r="F164" s="23"/>
      <c r="G164" s="24"/>
    </row>
    <row r="165" spans="1:7" ht="14.25">
      <c r="A165" s="458" t="s">
        <v>40</v>
      </c>
      <c r="B165" s="458"/>
      <c r="C165" s="458"/>
      <c r="D165" s="458"/>
      <c r="E165" s="458"/>
      <c r="F165" s="458"/>
      <c r="G165" s="458"/>
    </row>
    <row r="166" spans="1:9" ht="33.75">
      <c r="A166" s="180">
        <v>4640016934195</v>
      </c>
      <c r="B166" s="10" t="s">
        <v>637</v>
      </c>
      <c r="C166" s="185">
        <v>2200</v>
      </c>
      <c r="D166" s="186">
        <f>C166*$M$44</f>
        <v>2090</v>
      </c>
      <c r="E166" s="186">
        <f>C166*$L$44</f>
        <v>1980</v>
      </c>
      <c r="F166" s="171" t="s">
        <v>492</v>
      </c>
      <c r="G166" s="36" t="s">
        <v>36</v>
      </c>
      <c r="H166" s="5"/>
      <c r="I166" s="241"/>
    </row>
    <row r="167" spans="1:9" ht="33.75">
      <c r="A167" s="180">
        <v>4640016934201</v>
      </c>
      <c r="B167" s="10" t="s">
        <v>638</v>
      </c>
      <c r="C167" s="45">
        <v>2200</v>
      </c>
      <c r="D167" s="46">
        <f>C167*$M$44</f>
        <v>2090</v>
      </c>
      <c r="E167" s="46">
        <f>C167*$L$44</f>
        <v>1980</v>
      </c>
      <c r="F167" s="37" t="s">
        <v>20</v>
      </c>
      <c r="G167" s="40" t="s">
        <v>36</v>
      </c>
      <c r="H167" s="5"/>
      <c r="I167" s="241"/>
    </row>
    <row r="168" spans="1:9" ht="33.75">
      <c r="A168" s="180">
        <v>4640016934188</v>
      </c>
      <c r="B168" s="10" t="s">
        <v>639</v>
      </c>
      <c r="C168" s="45">
        <v>2200</v>
      </c>
      <c r="D168" s="46">
        <f>C168*$M$44</f>
        <v>2090</v>
      </c>
      <c r="E168" s="46">
        <f>C168*$L$44</f>
        <v>1980</v>
      </c>
      <c r="F168" s="37" t="s">
        <v>21</v>
      </c>
      <c r="G168" s="40" t="s">
        <v>36</v>
      </c>
      <c r="H168" s="5"/>
      <c r="I168" s="241"/>
    </row>
    <row r="169" spans="2:9" ht="17.25" customHeight="1">
      <c r="B169" s="472"/>
      <c r="C169" s="472"/>
      <c r="D169" s="472"/>
      <c r="E169" s="472"/>
      <c r="F169" s="472"/>
      <c r="I169" s="241"/>
    </row>
    <row r="170" spans="1:7" ht="14.25">
      <c r="A170" s="463" t="s">
        <v>39</v>
      </c>
      <c r="B170" s="464"/>
      <c r="C170" s="464"/>
      <c r="D170" s="464"/>
      <c r="E170" s="464"/>
      <c r="F170" s="464"/>
      <c r="G170" s="465"/>
    </row>
    <row r="171" spans="1:7" ht="32.25" customHeight="1">
      <c r="A171" s="180">
        <v>4640016936984</v>
      </c>
      <c r="B171" s="7" t="s">
        <v>917</v>
      </c>
      <c r="C171" s="30">
        <v>1300</v>
      </c>
      <c r="D171" s="34">
        <f>C171*$M$44</f>
        <v>1235</v>
      </c>
      <c r="E171" s="34">
        <f>C171*$L$44</f>
        <v>1170</v>
      </c>
      <c r="F171" s="171" t="s">
        <v>918</v>
      </c>
      <c r="G171" s="36" t="s">
        <v>36</v>
      </c>
    </row>
    <row r="172" spans="1:7" ht="15" customHeight="1">
      <c r="A172" s="180">
        <v>4640016936991</v>
      </c>
      <c r="B172" s="190" t="s">
        <v>1123</v>
      </c>
      <c r="C172" s="31">
        <v>1560</v>
      </c>
      <c r="D172" s="34">
        <f>C172*$M$44</f>
        <v>1482</v>
      </c>
      <c r="E172" s="34">
        <f>C172*$L$44</f>
        <v>1404</v>
      </c>
      <c r="F172" s="171" t="s">
        <v>539</v>
      </c>
      <c r="G172" s="11" t="s">
        <v>32</v>
      </c>
    </row>
    <row r="173" spans="1:7" ht="21.75" customHeight="1">
      <c r="A173" s="180">
        <v>4640016939183</v>
      </c>
      <c r="B173" s="7" t="s">
        <v>1052</v>
      </c>
      <c r="C173" s="30">
        <v>1700</v>
      </c>
      <c r="D173" s="34">
        <f>C173*$M$44</f>
        <v>1615</v>
      </c>
      <c r="E173" s="34">
        <f>C173*$L$44</f>
        <v>1530</v>
      </c>
      <c r="F173" s="171" t="s">
        <v>1051</v>
      </c>
      <c r="G173" s="36" t="s">
        <v>36</v>
      </c>
    </row>
    <row r="174" spans="1:10" s="6" customFormat="1" ht="22.5">
      <c r="A174" s="180">
        <v>4640016934119</v>
      </c>
      <c r="B174" s="190" t="s">
        <v>772</v>
      </c>
      <c r="C174" s="31">
        <v>2040</v>
      </c>
      <c r="D174" s="34">
        <f>C174*$M$44</f>
        <v>1938</v>
      </c>
      <c r="E174" s="34">
        <f>C174*$L$44</f>
        <v>1836</v>
      </c>
      <c r="F174" s="171" t="s">
        <v>1053</v>
      </c>
      <c r="G174" s="11" t="s">
        <v>32</v>
      </c>
      <c r="H174" s="9"/>
      <c r="I174" s="9"/>
      <c r="J174" s="241"/>
    </row>
    <row r="175" spans="1:10" s="6" customFormat="1" ht="22.5">
      <c r="A175" s="180">
        <v>4640016939190</v>
      </c>
      <c r="B175" s="190" t="s">
        <v>1054</v>
      </c>
      <c r="C175" s="31">
        <v>2040</v>
      </c>
      <c r="D175" s="34">
        <f aca="true" t="shared" si="14" ref="D175:D181">C175*$M$44</f>
        <v>1938</v>
      </c>
      <c r="E175" s="34">
        <f aca="true" t="shared" si="15" ref="E175:E181">C175*$L$44</f>
        <v>1836</v>
      </c>
      <c r="F175" s="192" t="s">
        <v>1051</v>
      </c>
      <c r="G175" s="11" t="s">
        <v>32</v>
      </c>
      <c r="H175" s="9"/>
      <c r="I175" s="9"/>
      <c r="J175" s="241"/>
    </row>
    <row r="176" spans="1:10" s="6" customFormat="1" ht="15">
      <c r="A176" s="180">
        <v>4640016934126</v>
      </c>
      <c r="B176" s="190" t="s">
        <v>773</v>
      </c>
      <c r="C176" s="31">
        <v>2040</v>
      </c>
      <c r="D176" s="34">
        <f t="shared" si="14"/>
        <v>1938</v>
      </c>
      <c r="E176" s="34">
        <f t="shared" si="15"/>
        <v>1836</v>
      </c>
      <c r="F176" s="192" t="s">
        <v>1055</v>
      </c>
      <c r="G176" s="11" t="s">
        <v>32</v>
      </c>
      <c r="H176" s="9"/>
      <c r="I176" s="9"/>
      <c r="J176" s="241"/>
    </row>
    <row r="177" spans="1:10" s="6" customFormat="1" ht="22.5">
      <c r="A177" s="371">
        <v>4680019911625</v>
      </c>
      <c r="B177" s="190" t="s">
        <v>1225</v>
      </c>
      <c r="C177" s="31">
        <v>2760</v>
      </c>
      <c r="D177" s="34">
        <f>C177*$M$44</f>
        <v>2622</v>
      </c>
      <c r="E177" s="34">
        <f>C177*$L$44</f>
        <v>2484</v>
      </c>
      <c r="F177" s="171" t="s">
        <v>1353</v>
      </c>
      <c r="G177" s="8" t="s">
        <v>32</v>
      </c>
      <c r="H177" s="9"/>
      <c r="I177" s="9"/>
      <c r="J177" s="241"/>
    </row>
    <row r="178" spans="1:10" s="6" customFormat="1" ht="15">
      <c r="A178" s="371">
        <v>4680019910857</v>
      </c>
      <c r="B178" s="190" t="s">
        <v>1222</v>
      </c>
      <c r="C178" s="31">
        <v>2360</v>
      </c>
      <c r="D178" s="34">
        <f t="shared" si="14"/>
        <v>2242</v>
      </c>
      <c r="E178" s="34">
        <f t="shared" si="15"/>
        <v>2124</v>
      </c>
      <c r="F178" s="171" t="s">
        <v>1321</v>
      </c>
      <c r="G178" s="8" t="s">
        <v>32</v>
      </c>
      <c r="H178" s="9"/>
      <c r="I178" s="9"/>
      <c r="J178" s="241"/>
    </row>
    <row r="179" spans="1:10" s="6" customFormat="1" ht="15">
      <c r="A179" s="371">
        <v>4680019911632</v>
      </c>
      <c r="B179" s="190" t="s">
        <v>1224</v>
      </c>
      <c r="C179" s="31">
        <v>2760</v>
      </c>
      <c r="D179" s="34">
        <f>C179*$M$44</f>
        <v>2622</v>
      </c>
      <c r="E179" s="34">
        <f>C179*$L$44</f>
        <v>2484</v>
      </c>
      <c r="F179" s="171" t="s">
        <v>1348</v>
      </c>
      <c r="G179" s="8" t="s">
        <v>32</v>
      </c>
      <c r="H179" s="9"/>
      <c r="I179" s="9"/>
      <c r="J179" s="241"/>
    </row>
    <row r="180" spans="1:10" s="6" customFormat="1" ht="15">
      <c r="A180" s="371">
        <v>4680019910871</v>
      </c>
      <c r="B180" s="190" t="s">
        <v>1223</v>
      </c>
      <c r="C180" s="31">
        <v>2360</v>
      </c>
      <c r="D180" s="34">
        <f t="shared" si="14"/>
        <v>2242</v>
      </c>
      <c r="E180" s="34">
        <f t="shared" si="15"/>
        <v>2124</v>
      </c>
      <c r="F180" s="171" t="s">
        <v>539</v>
      </c>
      <c r="G180" s="8" t="s">
        <v>32</v>
      </c>
      <c r="H180" s="9"/>
      <c r="I180" s="9"/>
      <c r="J180" s="241"/>
    </row>
    <row r="181" spans="1:10" s="6" customFormat="1" ht="22.5">
      <c r="A181" s="180">
        <v>4680019911564</v>
      </c>
      <c r="B181" s="10" t="s">
        <v>1191</v>
      </c>
      <c r="C181" s="32">
        <v>2300</v>
      </c>
      <c r="D181" s="34">
        <f t="shared" si="14"/>
        <v>2185</v>
      </c>
      <c r="E181" s="34">
        <f t="shared" si="15"/>
        <v>2070</v>
      </c>
      <c r="F181" s="37" t="s">
        <v>1352</v>
      </c>
      <c r="G181" s="36" t="s">
        <v>36</v>
      </c>
      <c r="H181" s="9"/>
      <c r="I181" s="19"/>
      <c r="J181" s="241"/>
    </row>
    <row r="182" spans="1:10" s="6" customFormat="1" ht="15">
      <c r="A182" s="180">
        <v>4640016939619</v>
      </c>
      <c r="B182" s="13" t="s">
        <v>1193</v>
      </c>
      <c r="C182" s="31">
        <v>1900</v>
      </c>
      <c r="D182" s="34">
        <f aca="true" t="shared" si="16" ref="D182:D198">C182*$M$44</f>
        <v>1805</v>
      </c>
      <c r="E182" s="34">
        <f aca="true" t="shared" si="17" ref="E182:E198">C182*$L$44</f>
        <v>1710</v>
      </c>
      <c r="F182" s="182" t="s">
        <v>1321</v>
      </c>
      <c r="G182" s="11" t="s">
        <v>32</v>
      </c>
      <c r="H182" s="9"/>
      <c r="I182" s="19"/>
      <c r="J182" s="241"/>
    </row>
    <row r="183" spans="1:10" s="6" customFormat="1" ht="15">
      <c r="A183" s="180">
        <v>4680019911571</v>
      </c>
      <c r="B183" s="13" t="s">
        <v>1192</v>
      </c>
      <c r="C183" s="33">
        <v>2760</v>
      </c>
      <c r="D183" s="34">
        <f>C183*$M$44</f>
        <v>2622</v>
      </c>
      <c r="E183" s="34">
        <f>C183*$L$44</f>
        <v>2484</v>
      </c>
      <c r="F183" s="192" t="s">
        <v>1348</v>
      </c>
      <c r="G183" s="11" t="s">
        <v>32</v>
      </c>
      <c r="H183" s="9"/>
      <c r="I183" s="19"/>
      <c r="J183" s="241"/>
    </row>
    <row r="184" spans="1:10" s="6" customFormat="1" ht="15">
      <c r="A184" s="180">
        <v>4680019910161</v>
      </c>
      <c r="B184" s="13" t="s">
        <v>1194</v>
      </c>
      <c r="C184" s="33">
        <v>2360</v>
      </c>
      <c r="D184" s="34">
        <f t="shared" si="16"/>
        <v>2242</v>
      </c>
      <c r="E184" s="34">
        <f t="shared" si="17"/>
        <v>2124</v>
      </c>
      <c r="F184" s="192" t="s">
        <v>539</v>
      </c>
      <c r="G184" s="11" t="s">
        <v>32</v>
      </c>
      <c r="H184" s="9"/>
      <c r="I184" s="19"/>
      <c r="J184" s="241"/>
    </row>
    <row r="185" spans="1:10" s="6" customFormat="1" ht="22.5">
      <c r="A185" s="180">
        <v>4680019911557</v>
      </c>
      <c r="B185" s="25" t="s">
        <v>775</v>
      </c>
      <c r="C185" s="32">
        <v>1900</v>
      </c>
      <c r="D185" s="34">
        <f>C185*$M$44</f>
        <v>1805</v>
      </c>
      <c r="E185" s="34">
        <f>C185*$L$44</f>
        <v>1710</v>
      </c>
      <c r="F185" s="37" t="s">
        <v>1351</v>
      </c>
      <c r="G185" s="36" t="s">
        <v>36</v>
      </c>
      <c r="H185" s="9"/>
      <c r="I185" s="19"/>
      <c r="J185" s="241"/>
    </row>
    <row r="186" spans="1:10" s="6" customFormat="1" ht="22.5">
      <c r="A186" s="180">
        <v>4640016935079</v>
      </c>
      <c r="B186" s="13" t="s">
        <v>774</v>
      </c>
      <c r="C186" s="33">
        <v>1500</v>
      </c>
      <c r="D186" s="34">
        <f t="shared" si="16"/>
        <v>1425</v>
      </c>
      <c r="E186" s="34">
        <f t="shared" si="17"/>
        <v>1350</v>
      </c>
      <c r="F186" s="37" t="s">
        <v>858</v>
      </c>
      <c r="G186" s="11" t="s">
        <v>32</v>
      </c>
      <c r="H186" s="9"/>
      <c r="I186" s="19"/>
      <c r="J186" s="241"/>
    </row>
    <row r="187" spans="1:10" s="6" customFormat="1" ht="15">
      <c r="A187" s="180">
        <v>4680019911540</v>
      </c>
      <c r="B187" s="156" t="s">
        <v>777</v>
      </c>
      <c r="C187" s="33">
        <v>2520</v>
      </c>
      <c r="D187" s="34">
        <f>C187*$M$44</f>
        <v>2394</v>
      </c>
      <c r="E187" s="34">
        <f>C187*$L$44</f>
        <v>2268</v>
      </c>
      <c r="F187" s="192" t="s">
        <v>1348</v>
      </c>
      <c r="G187" s="11" t="s">
        <v>32</v>
      </c>
      <c r="H187" s="9"/>
      <c r="I187" s="19"/>
      <c r="J187" s="241"/>
    </row>
    <row r="188" spans="1:10" s="6" customFormat="1" ht="17.25" customHeight="1">
      <c r="A188" s="180">
        <v>4640016935048</v>
      </c>
      <c r="B188" s="156" t="s">
        <v>776</v>
      </c>
      <c r="C188" s="33">
        <v>2120</v>
      </c>
      <c r="D188" s="34">
        <f t="shared" si="16"/>
        <v>2014</v>
      </c>
      <c r="E188" s="34">
        <f t="shared" si="17"/>
        <v>1908</v>
      </c>
      <c r="F188" s="192" t="s">
        <v>539</v>
      </c>
      <c r="G188" s="11" t="s">
        <v>32</v>
      </c>
      <c r="H188" s="9"/>
      <c r="I188" s="19"/>
      <c r="J188" s="241"/>
    </row>
    <row r="189" spans="1:10" s="6" customFormat="1" ht="15">
      <c r="A189" s="180">
        <v>4680019911533</v>
      </c>
      <c r="B189" s="156" t="s">
        <v>779</v>
      </c>
      <c r="C189" s="33">
        <v>2520</v>
      </c>
      <c r="D189" s="34">
        <f>C189*$M$44</f>
        <v>2394</v>
      </c>
      <c r="E189" s="34">
        <f>C189*$L$44</f>
        <v>2268</v>
      </c>
      <c r="F189" s="171" t="s">
        <v>1350</v>
      </c>
      <c r="G189" s="11" t="s">
        <v>32</v>
      </c>
      <c r="H189" s="9"/>
      <c r="I189" s="19"/>
      <c r="J189" s="241"/>
    </row>
    <row r="190" spans="1:10" s="6" customFormat="1" ht="15">
      <c r="A190" s="180">
        <v>4640016935017</v>
      </c>
      <c r="B190" s="156" t="s">
        <v>778</v>
      </c>
      <c r="C190" s="33">
        <v>2120</v>
      </c>
      <c r="D190" s="34">
        <f t="shared" si="16"/>
        <v>2014</v>
      </c>
      <c r="E190" s="34">
        <f t="shared" si="17"/>
        <v>1908</v>
      </c>
      <c r="F190" s="171" t="s">
        <v>540</v>
      </c>
      <c r="G190" s="11" t="s">
        <v>32</v>
      </c>
      <c r="H190" s="9"/>
      <c r="I190" s="19"/>
      <c r="J190" s="241"/>
    </row>
    <row r="191" spans="1:10" s="6" customFormat="1" ht="22.5">
      <c r="A191" s="180">
        <v>4680019911519</v>
      </c>
      <c r="B191" s="156" t="s">
        <v>643</v>
      </c>
      <c r="C191" s="33">
        <v>2100</v>
      </c>
      <c r="D191" s="34">
        <f>C191*$M$44</f>
        <v>1995</v>
      </c>
      <c r="E191" s="34">
        <f>C191*$L$44</f>
        <v>1890</v>
      </c>
      <c r="F191" s="37" t="s">
        <v>1349</v>
      </c>
      <c r="G191" s="11" t="s">
        <v>32</v>
      </c>
      <c r="H191" s="9"/>
      <c r="I191" s="19"/>
      <c r="J191" s="241"/>
    </row>
    <row r="192" spans="1:10" s="6" customFormat="1" ht="22.5">
      <c r="A192" s="180">
        <v>4640016936175</v>
      </c>
      <c r="B192" s="156" t="s">
        <v>642</v>
      </c>
      <c r="C192" s="33">
        <v>1700</v>
      </c>
      <c r="D192" s="34">
        <f t="shared" si="16"/>
        <v>1615</v>
      </c>
      <c r="E192" s="34">
        <f t="shared" si="17"/>
        <v>1530</v>
      </c>
      <c r="F192" s="37" t="s">
        <v>859</v>
      </c>
      <c r="G192" s="11" t="s">
        <v>32</v>
      </c>
      <c r="H192" s="9"/>
      <c r="I192" s="19"/>
      <c r="J192" s="241"/>
    </row>
    <row r="193" spans="1:10" s="6" customFormat="1" ht="15">
      <c r="A193" s="180">
        <v>4680019911526</v>
      </c>
      <c r="B193" s="156" t="s">
        <v>645</v>
      </c>
      <c r="C193" s="33">
        <v>2520</v>
      </c>
      <c r="D193" s="34">
        <f>C193*$M$44</f>
        <v>2394</v>
      </c>
      <c r="E193" s="34">
        <f>C193*$L$44</f>
        <v>2268</v>
      </c>
      <c r="F193" s="192" t="s">
        <v>1348</v>
      </c>
      <c r="G193" s="11" t="s">
        <v>32</v>
      </c>
      <c r="H193" s="9"/>
      <c r="I193" s="19"/>
      <c r="J193" s="241"/>
    </row>
    <row r="194" spans="1:10" s="6" customFormat="1" ht="15">
      <c r="A194" s="180">
        <v>4640016936168</v>
      </c>
      <c r="B194" s="156" t="s">
        <v>644</v>
      </c>
      <c r="C194" s="33">
        <v>2120</v>
      </c>
      <c r="D194" s="34">
        <f t="shared" si="16"/>
        <v>2014</v>
      </c>
      <c r="E194" s="34">
        <f t="shared" si="17"/>
        <v>1908</v>
      </c>
      <c r="F194" s="192" t="s">
        <v>539</v>
      </c>
      <c r="G194" s="11" t="s">
        <v>32</v>
      </c>
      <c r="H194" s="9"/>
      <c r="I194" s="19"/>
      <c r="J194" s="241"/>
    </row>
    <row r="195" spans="1:10" s="6" customFormat="1" ht="22.5">
      <c r="A195" s="180">
        <v>4640016935123</v>
      </c>
      <c r="B195" s="25" t="s">
        <v>780</v>
      </c>
      <c r="C195" s="32">
        <v>1900</v>
      </c>
      <c r="D195" s="34">
        <f t="shared" si="16"/>
        <v>1805</v>
      </c>
      <c r="E195" s="34">
        <f t="shared" si="17"/>
        <v>1710</v>
      </c>
      <c r="F195" s="37" t="s">
        <v>880</v>
      </c>
      <c r="G195" s="36" t="s">
        <v>36</v>
      </c>
      <c r="H195" s="9"/>
      <c r="J195" s="241"/>
    </row>
    <row r="196" spans="1:10" s="6" customFormat="1" ht="15">
      <c r="A196" s="180">
        <v>4640016935116</v>
      </c>
      <c r="B196" s="156" t="s">
        <v>781</v>
      </c>
      <c r="C196" s="33">
        <v>2280</v>
      </c>
      <c r="D196" s="34">
        <f t="shared" si="16"/>
        <v>2166</v>
      </c>
      <c r="E196" s="34">
        <f t="shared" si="17"/>
        <v>2052</v>
      </c>
      <c r="F196" s="192" t="s">
        <v>539</v>
      </c>
      <c r="G196" s="11" t="s">
        <v>32</v>
      </c>
      <c r="H196" s="9"/>
      <c r="J196" s="241"/>
    </row>
    <row r="197" spans="1:10" s="6" customFormat="1" ht="15">
      <c r="A197" s="180">
        <v>4640016935109</v>
      </c>
      <c r="B197" s="156" t="s">
        <v>646</v>
      </c>
      <c r="C197" s="33">
        <v>2280</v>
      </c>
      <c r="D197" s="34">
        <f t="shared" si="16"/>
        <v>2166</v>
      </c>
      <c r="E197" s="34">
        <f t="shared" si="17"/>
        <v>2052</v>
      </c>
      <c r="F197" s="37" t="s">
        <v>860</v>
      </c>
      <c r="G197" s="11" t="s">
        <v>32</v>
      </c>
      <c r="H197" s="9"/>
      <c r="J197" s="241"/>
    </row>
    <row r="198" spans="1:10" s="12" customFormat="1" ht="12.75" customHeight="1">
      <c r="A198" s="180">
        <v>4640016934133</v>
      </c>
      <c r="B198" s="20" t="s">
        <v>496</v>
      </c>
      <c r="C198" s="32">
        <v>600</v>
      </c>
      <c r="D198" s="34">
        <f t="shared" si="16"/>
        <v>570</v>
      </c>
      <c r="E198" s="34">
        <f t="shared" si="17"/>
        <v>540</v>
      </c>
      <c r="F198" s="37" t="s">
        <v>881</v>
      </c>
      <c r="G198" s="36" t="s">
        <v>36</v>
      </c>
      <c r="H198" s="9"/>
      <c r="I198" s="9"/>
      <c r="J198" s="241"/>
    </row>
    <row r="199" spans="1:10" s="12" customFormat="1" ht="12.75" customHeight="1">
      <c r="A199" s="4"/>
      <c r="B199" s="26"/>
      <c r="C199" s="161"/>
      <c r="D199" s="62"/>
      <c r="E199" s="62"/>
      <c r="F199" s="60"/>
      <c r="G199" s="28"/>
      <c r="H199" s="9"/>
      <c r="I199" s="9"/>
      <c r="J199" s="9"/>
    </row>
    <row r="200" spans="1:7" ht="14.25">
      <c r="A200" s="458" t="s">
        <v>647</v>
      </c>
      <c r="B200" s="458"/>
      <c r="C200" s="458"/>
      <c r="D200" s="458"/>
      <c r="E200" s="458"/>
      <c r="F200" s="458"/>
      <c r="G200" s="458"/>
    </row>
    <row r="201" spans="1:10" s="6" customFormat="1" ht="22.5">
      <c r="A201" s="180">
        <v>4640016935994</v>
      </c>
      <c r="B201" s="187" t="s">
        <v>482</v>
      </c>
      <c r="C201" s="188">
        <v>1900</v>
      </c>
      <c r="D201" s="189">
        <f>C201*$M$44</f>
        <v>1805</v>
      </c>
      <c r="E201" s="189">
        <f>C201*$L$44</f>
        <v>1710</v>
      </c>
      <c r="F201" s="171" t="s">
        <v>853</v>
      </c>
      <c r="G201" s="36" t="s">
        <v>36</v>
      </c>
      <c r="H201" s="9"/>
      <c r="I201" s="241"/>
      <c r="J201" s="9"/>
    </row>
    <row r="202" spans="1:10" s="6" customFormat="1" ht="22.5">
      <c r="A202" s="180">
        <v>4640016936014</v>
      </c>
      <c r="B202" s="25" t="s">
        <v>483</v>
      </c>
      <c r="C202" s="47">
        <v>2100</v>
      </c>
      <c r="D202" s="49">
        <f>C202*$M$44</f>
        <v>1995</v>
      </c>
      <c r="E202" s="49">
        <f>C202*$L$44</f>
        <v>1890</v>
      </c>
      <c r="F202" s="37" t="s">
        <v>882</v>
      </c>
      <c r="G202" s="36" t="s">
        <v>36</v>
      </c>
      <c r="H202" s="9"/>
      <c r="I202" s="241"/>
      <c r="J202" s="9"/>
    </row>
    <row r="203" spans="1:10" s="6" customFormat="1" ht="15">
      <c r="A203" s="180">
        <v>4640016936007</v>
      </c>
      <c r="B203" s="156" t="s">
        <v>648</v>
      </c>
      <c r="C203" s="48">
        <v>2520</v>
      </c>
      <c r="D203" s="49">
        <f>C203*$M$44</f>
        <v>2394</v>
      </c>
      <c r="E203" s="49">
        <f>C203*$L$44</f>
        <v>2268</v>
      </c>
      <c r="F203" s="192" t="s">
        <v>539</v>
      </c>
      <c r="G203" s="11" t="s">
        <v>32</v>
      </c>
      <c r="H203" s="9"/>
      <c r="I203" s="241"/>
      <c r="J203" s="9"/>
    </row>
    <row r="204" spans="2:7" ht="14.25">
      <c r="B204" s="21"/>
      <c r="C204" s="21"/>
      <c r="D204" s="21"/>
      <c r="E204" s="21"/>
      <c r="F204" s="21"/>
      <c r="G204" s="21"/>
    </row>
    <row r="205" spans="1:7" ht="14.25">
      <c r="A205" s="458" t="s">
        <v>22</v>
      </c>
      <c r="B205" s="458"/>
      <c r="C205" s="458"/>
      <c r="D205" s="458"/>
      <c r="E205" s="458"/>
      <c r="F205" s="458"/>
      <c r="G205" s="458"/>
    </row>
    <row r="206" spans="1:10" s="6" customFormat="1" ht="25.5" customHeight="1">
      <c r="A206" s="180">
        <v>4680019911656</v>
      </c>
      <c r="B206" s="187" t="s">
        <v>782</v>
      </c>
      <c r="C206" s="188">
        <v>990</v>
      </c>
      <c r="D206" s="189">
        <f aca="true" t="shared" si="18" ref="D206:D220">C206*$M$44</f>
        <v>940.5</v>
      </c>
      <c r="E206" s="189">
        <f aca="true" t="shared" si="19" ref="E206:E220">C206*$L$44</f>
        <v>891</v>
      </c>
      <c r="F206" s="171" t="s">
        <v>883</v>
      </c>
      <c r="G206" s="36" t="s">
        <v>36</v>
      </c>
      <c r="H206" s="9"/>
      <c r="I206" s="241"/>
      <c r="J206" s="9"/>
    </row>
    <row r="207" spans="1:10" s="6" customFormat="1" ht="25.5" customHeight="1">
      <c r="A207" s="180">
        <v>4640016935734</v>
      </c>
      <c r="B207" s="208" t="s">
        <v>783</v>
      </c>
      <c r="C207" s="209">
        <v>740</v>
      </c>
      <c r="D207" s="189">
        <f t="shared" si="18"/>
        <v>703</v>
      </c>
      <c r="E207" s="189">
        <f t="shared" si="19"/>
        <v>666</v>
      </c>
      <c r="F207" s="171" t="s">
        <v>884</v>
      </c>
      <c r="G207" s="11" t="s">
        <v>32</v>
      </c>
      <c r="H207" s="9"/>
      <c r="I207" s="241"/>
      <c r="J207" s="9"/>
    </row>
    <row r="208" spans="1:10" s="6" customFormat="1" ht="25.5" customHeight="1">
      <c r="A208" s="180">
        <v>4680019911649</v>
      </c>
      <c r="B208" s="208" t="s">
        <v>784</v>
      </c>
      <c r="C208" s="209">
        <v>1190</v>
      </c>
      <c r="D208" s="189">
        <f t="shared" si="18"/>
        <v>1130.5</v>
      </c>
      <c r="E208" s="189">
        <f t="shared" si="19"/>
        <v>1071</v>
      </c>
      <c r="F208" s="192" t="s">
        <v>1348</v>
      </c>
      <c r="G208" s="11" t="s">
        <v>32</v>
      </c>
      <c r="H208" s="9"/>
      <c r="I208" s="241"/>
      <c r="J208" s="9"/>
    </row>
    <row r="209" spans="1:10" s="6" customFormat="1" ht="25.5" customHeight="1">
      <c r="A209" s="180">
        <v>4640016935802</v>
      </c>
      <c r="B209" s="208" t="s">
        <v>785</v>
      </c>
      <c r="C209" s="209">
        <v>940</v>
      </c>
      <c r="D209" s="189">
        <f t="shared" si="18"/>
        <v>893</v>
      </c>
      <c r="E209" s="189">
        <f t="shared" si="19"/>
        <v>846</v>
      </c>
      <c r="F209" s="192" t="s">
        <v>539</v>
      </c>
      <c r="G209" s="11" t="s">
        <v>32</v>
      </c>
      <c r="H209" s="9"/>
      <c r="I209" s="241"/>
      <c r="J209" s="9"/>
    </row>
    <row r="210" spans="1:10" s="6" customFormat="1" ht="33.75">
      <c r="A210" s="180">
        <v>4680019911687</v>
      </c>
      <c r="B210" s="25" t="s">
        <v>786</v>
      </c>
      <c r="C210" s="47">
        <v>1200</v>
      </c>
      <c r="D210" s="49">
        <f t="shared" si="18"/>
        <v>1140</v>
      </c>
      <c r="E210" s="49">
        <f t="shared" si="19"/>
        <v>1080</v>
      </c>
      <c r="F210" s="37" t="s">
        <v>885</v>
      </c>
      <c r="G210" s="40" t="s">
        <v>36</v>
      </c>
      <c r="H210" s="9"/>
      <c r="I210" s="241"/>
      <c r="J210" s="9"/>
    </row>
    <row r="211" spans="1:10" s="6" customFormat="1" ht="33.75">
      <c r="A211" s="180">
        <v>4640016935871</v>
      </c>
      <c r="B211" s="156" t="s">
        <v>787</v>
      </c>
      <c r="C211" s="48">
        <v>950</v>
      </c>
      <c r="D211" s="49">
        <f t="shared" si="18"/>
        <v>902.5</v>
      </c>
      <c r="E211" s="49">
        <f t="shared" si="19"/>
        <v>855</v>
      </c>
      <c r="F211" s="37" t="s">
        <v>886</v>
      </c>
      <c r="G211" s="11" t="s">
        <v>32</v>
      </c>
      <c r="H211" s="9"/>
      <c r="I211" s="241"/>
      <c r="J211" s="9"/>
    </row>
    <row r="212" spans="1:10" s="6" customFormat="1" ht="15">
      <c r="A212" s="180">
        <v>4680019911670</v>
      </c>
      <c r="B212" s="156" t="s">
        <v>788</v>
      </c>
      <c r="C212" s="48">
        <v>1440</v>
      </c>
      <c r="D212" s="49">
        <f t="shared" si="18"/>
        <v>1368</v>
      </c>
      <c r="E212" s="49">
        <f t="shared" si="19"/>
        <v>1296</v>
      </c>
      <c r="F212" s="192" t="s">
        <v>1348</v>
      </c>
      <c r="G212" s="11" t="s">
        <v>32</v>
      </c>
      <c r="H212" s="9"/>
      <c r="I212" s="241"/>
      <c r="J212" s="9"/>
    </row>
    <row r="213" spans="1:10" s="6" customFormat="1" ht="15">
      <c r="A213" s="180">
        <v>4640016935857</v>
      </c>
      <c r="B213" s="156" t="s">
        <v>789</v>
      </c>
      <c r="C213" s="48">
        <v>1140</v>
      </c>
      <c r="D213" s="49">
        <f t="shared" si="18"/>
        <v>1083</v>
      </c>
      <c r="E213" s="49">
        <f t="shared" si="19"/>
        <v>1026</v>
      </c>
      <c r="F213" s="192" t="s">
        <v>539</v>
      </c>
      <c r="G213" s="11" t="s">
        <v>32</v>
      </c>
      <c r="H213" s="9"/>
      <c r="I213" s="241"/>
      <c r="J213" s="9"/>
    </row>
    <row r="214" spans="1:10" s="6" customFormat="1" ht="15">
      <c r="A214" s="180">
        <v>4680019911663</v>
      </c>
      <c r="B214" s="156" t="s">
        <v>649</v>
      </c>
      <c r="C214" s="48">
        <v>1440</v>
      </c>
      <c r="D214" s="49">
        <f t="shared" si="18"/>
        <v>1368</v>
      </c>
      <c r="E214" s="49">
        <f t="shared" si="19"/>
        <v>1296</v>
      </c>
      <c r="F214" s="192" t="s">
        <v>1348</v>
      </c>
      <c r="G214" s="11" t="s">
        <v>32</v>
      </c>
      <c r="H214" s="9"/>
      <c r="I214" s="241"/>
      <c r="J214" s="9"/>
    </row>
    <row r="215" spans="1:10" s="6" customFormat="1" ht="15">
      <c r="A215" s="180">
        <v>4640016935833</v>
      </c>
      <c r="B215" s="156" t="s">
        <v>650</v>
      </c>
      <c r="C215" s="48">
        <v>1140</v>
      </c>
      <c r="D215" s="49">
        <f t="shared" si="18"/>
        <v>1083</v>
      </c>
      <c r="E215" s="49">
        <f t="shared" si="19"/>
        <v>1026</v>
      </c>
      <c r="F215" s="192" t="s">
        <v>539</v>
      </c>
      <c r="G215" s="11" t="s">
        <v>32</v>
      </c>
      <c r="H215" s="9"/>
      <c r="I215" s="241"/>
      <c r="J215" s="9"/>
    </row>
    <row r="216" spans="1:10" s="6" customFormat="1" ht="22.5">
      <c r="A216" s="180">
        <v>4640016935796</v>
      </c>
      <c r="B216" s="25" t="s">
        <v>790</v>
      </c>
      <c r="C216" s="47">
        <v>1500</v>
      </c>
      <c r="D216" s="49">
        <f t="shared" si="18"/>
        <v>1425</v>
      </c>
      <c r="E216" s="49">
        <f t="shared" si="19"/>
        <v>1350</v>
      </c>
      <c r="F216" s="37" t="s">
        <v>887</v>
      </c>
      <c r="G216" s="40" t="s">
        <v>36</v>
      </c>
      <c r="H216" s="9"/>
      <c r="I216" s="241"/>
      <c r="J216" s="9"/>
    </row>
    <row r="217" spans="1:10" s="6" customFormat="1" ht="15">
      <c r="A217" s="180">
        <v>4640016935789</v>
      </c>
      <c r="B217" s="156" t="s">
        <v>791</v>
      </c>
      <c r="C217" s="48">
        <v>1800</v>
      </c>
      <c r="D217" s="49">
        <f t="shared" si="18"/>
        <v>1710</v>
      </c>
      <c r="E217" s="49">
        <f t="shared" si="19"/>
        <v>1620</v>
      </c>
      <c r="F217" s="192" t="s">
        <v>539</v>
      </c>
      <c r="G217" s="11" t="s">
        <v>32</v>
      </c>
      <c r="H217" s="9"/>
      <c r="I217" s="241"/>
      <c r="J217" s="9"/>
    </row>
    <row r="218" spans="1:10" s="6" customFormat="1" ht="15">
      <c r="A218" s="180">
        <v>4640016935772</v>
      </c>
      <c r="B218" s="156" t="s">
        <v>792</v>
      </c>
      <c r="C218" s="48">
        <v>1800</v>
      </c>
      <c r="D218" s="49">
        <f t="shared" si="18"/>
        <v>1710</v>
      </c>
      <c r="E218" s="49">
        <f t="shared" si="19"/>
        <v>1620</v>
      </c>
      <c r="F218" s="171" t="s">
        <v>540</v>
      </c>
      <c r="G218" s="11" t="s">
        <v>32</v>
      </c>
      <c r="H218" s="9"/>
      <c r="I218" s="241"/>
      <c r="J218" s="9"/>
    </row>
    <row r="219" spans="1:10" s="6" customFormat="1" ht="15.75">
      <c r="A219" s="180">
        <v>4640016936441</v>
      </c>
      <c r="B219" s="20" t="s">
        <v>873</v>
      </c>
      <c r="C219" s="47">
        <v>350</v>
      </c>
      <c r="D219" s="49">
        <f t="shared" si="18"/>
        <v>332.5</v>
      </c>
      <c r="E219" s="49">
        <f t="shared" si="19"/>
        <v>315</v>
      </c>
      <c r="F219" s="37" t="s">
        <v>872</v>
      </c>
      <c r="G219" s="40" t="s">
        <v>36</v>
      </c>
      <c r="H219" s="9"/>
      <c r="I219" s="241"/>
      <c r="J219" s="9"/>
    </row>
    <row r="220" spans="1:10" s="6" customFormat="1" ht="15">
      <c r="A220" s="180"/>
      <c r="B220" s="18" t="s">
        <v>23</v>
      </c>
      <c r="C220" s="48">
        <v>20</v>
      </c>
      <c r="D220" s="49">
        <f t="shared" si="18"/>
        <v>19</v>
      </c>
      <c r="E220" s="49">
        <f t="shared" si="19"/>
        <v>18</v>
      </c>
      <c r="F220" s="37" t="s">
        <v>24</v>
      </c>
      <c r="G220" s="11" t="s">
        <v>32</v>
      </c>
      <c r="H220" s="9"/>
      <c r="I220" s="9"/>
      <c r="J220" s="9"/>
    </row>
    <row r="221" spans="1:10" s="6" customFormat="1" ht="15">
      <c r="A221" s="4"/>
      <c r="B221" s="26"/>
      <c r="C221" s="58"/>
      <c r="D221" s="59"/>
      <c r="E221" s="59"/>
      <c r="F221" s="60"/>
      <c r="G221" s="28"/>
      <c r="H221" s="9"/>
      <c r="I221" s="9"/>
      <c r="J221" s="9"/>
    </row>
    <row r="222" spans="2:7" ht="12">
      <c r="B222" s="4"/>
      <c r="C222" s="4"/>
      <c r="D222" s="4"/>
      <c r="E222" s="4"/>
      <c r="F222" s="4"/>
      <c r="G222" s="4"/>
    </row>
  </sheetData>
  <sheetProtection/>
  <mergeCells count="19">
    <mergeCell ref="A144:G144"/>
    <mergeCell ref="A165:G165"/>
    <mergeCell ref="A6:G6"/>
    <mergeCell ref="A200:G200"/>
    <mergeCell ref="A69:G69"/>
    <mergeCell ref="B169:F169"/>
    <mergeCell ref="A159:G159"/>
    <mergeCell ref="A85:G85"/>
    <mergeCell ref="A61:G61"/>
    <mergeCell ref="A205:G205"/>
    <mergeCell ref="A170:G170"/>
    <mergeCell ref="A2:G2"/>
    <mergeCell ref="A121:G121"/>
    <mergeCell ref="A9:G9"/>
    <mergeCell ref="A113:G113"/>
    <mergeCell ref="A106:G106"/>
    <mergeCell ref="A3:G3"/>
    <mergeCell ref="A31:G31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65" t="s">
        <v>1131</v>
      </c>
      <c r="B1" s="265" t="s">
        <v>0</v>
      </c>
      <c r="C1" s="266" t="s">
        <v>30</v>
      </c>
      <c r="D1" s="267" t="s">
        <v>1129</v>
      </c>
      <c r="E1" s="267" t="s">
        <v>1130</v>
      </c>
      <c r="F1" s="268" t="s">
        <v>1</v>
      </c>
      <c r="G1" s="268" t="s">
        <v>31</v>
      </c>
      <c r="H1" s="5"/>
      <c r="I1" s="5"/>
      <c r="J1" s="5"/>
      <c r="K1" s="5"/>
    </row>
    <row r="2" spans="1:7" ht="30.75" customHeight="1">
      <c r="A2" s="473" t="s">
        <v>1319</v>
      </c>
      <c r="B2" s="461"/>
      <c r="C2" s="461"/>
      <c r="D2" s="461"/>
      <c r="E2" s="461"/>
      <c r="F2" s="461"/>
      <c r="G2" s="462"/>
    </row>
    <row r="3" spans="1:7" ht="23.25" customHeight="1">
      <c r="A3" s="463" t="s">
        <v>1267</v>
      </c>
      <c r="B3" s="464"/>
      <c r="C3" s="464"/>
      <c r="D3" s="464"/>
      <c r="E3" s="464"/>
      <c r="F3" s="464"/>
      <c r="G3" s="465"/>
    </row>
    <row r="4" spans="1:7" ht="15.75">
      <c r="A4" s="416">
        <v>4680019910529</v>
      </c>
      <c r="B4" s="204" t="s">
        <v>1235</v>
      </c>
      <c r="C4" s="30">
        <v>150</v>
      </c>
      <c r="D4" s="35">
        <f>C4*0.95</f>
        <v>142.5</v>
      </c>
      <c r="E4" s="35">
        <f>C4*0.9</f>
        <v>135</v>
      </c>
      <c r="F4" s="37" t="s">
        <v>1289</v>
      </c>
      <c r="G4" s="365" t="s">
        <v>36</v>
      </c>
    </row>
    <row r="5" spans="1:7" ht="15.75">
      <c r="A5" s="416">
        <v>4680019910536</v>
      </c>
      <c r="B5" s="204" t="s">
        <v>1236</v>
      </c>
      <c r="C5" s="30">
        <v>150</v>
      </c>
      <c r="D5" s="35">
        <f>C5*0.95</f>
        <v>142.5</v>
      </c>
      <c r="E5" s="35">
        <f>C5*0.9</f>
        <v>135</v>
      </c>
      <c r="F5" s="37" t="s">
        <v>1268</v>
      </c>
      <c r="G5" s="365" t="s">
        <v>36</v>
      </c>
    </row>
    <row r="6" spans="1:7" ht="15.75">
      <c r="A6" s="416">
        <v>4680019910543</v>
      </c>
      <c r="B6" s="204" t="s">
        <v>1237</v>
      </c>
      <c r="C6" s="30">
        <v>150</v>
      </c>
      <c r="D6" s="35">
        <f aca="true" t="shared" si="0" ref="D6:D35">C6*0.95</f>
        <v>142.5</v>
      </c>
      <c r="E6" s="35">
        <f aca="true" t="shared" si="1" ref="E6:E35">C6*0.9</f>
        <v>135</v>
      </c>
      <c r="F6" s="37" t="s">
        <v>1269</v>
      </c>
      <c r="G6" s="365" t="s">
        <v>36</v>
      </c>
    </row>
    <row r="7" spans="1:7" ht="15.75">
      <c r="A7" s="416">
        <v>4680019910512</v>
      </c>
      <c r="B7" s="204" t="s">
        <v>1238</v>
      </c>
      <c r="C7" s="30">
        <v>150</v>
      </c>
      <c r="D7" s="35">
        <f t="shared" si="0"/>
        <v>142.5</v>
      </c>
      <c r="E7" s="35">
        <f t="shared" si="1"/>
        <v>135</v>
      </c>
      <c r="F7" s="37" t="s">
        <v>1270</v>
      </c>
      <c r="G7" s="365" t="s">
        <v>36</v>
      </c>
    </row>
    <row r="8" spans="1:7" ht="15.75">
      <c r="A8" s="416">
        <v>4680019910567</v>
      </c>
      <c r="B8" s="204" t="s">
        <v>1239</v>
      </c>
      <c r="C8" s="30">
        <v>150</v>
      </c>
      <c r="D8" s="35">
        <f t="shared" si="0"/>
        <v>142.5</v>
      </c>
      <c r="E8" s="35">
        <f t="shared" si="1"/>
        <v>135</v>
      </c>
      <c r="F8" s="37" t="s">
        <v>1271</v>
      </c>
      <c r="G8" s="365" t="s">
        <v>36</v>
      </c>
    </row>
    <row r="9" spans="1:7" ht="15.75">
      <c r="A9" s="416">
        <v>4680019910574</v>
      </c>
      <c r="B9" s="204" t="s">
        <v>1240</v>
      </c>
      <c r="C9" s="30">
        <v>150</v>
      </c>
      <c r="D9" s="35">
        <f t="shared" si="0"/>
        <v>142.5</v>
      </c>
      <c r="E9" s="35">
        <f t="shared" si="1"/>
        <v>135</v>
      </c>
      <c r="F9" s="37" t="s">
        <v>1272</v>
      </c>
      <c r="G9" s="365" t="s">
        <v>36</v>
      </c>
    </row>
    <row r="10" spans="1:7" ht="15.75">
      <c r="A10" s="416">
        <v>4680019910581</v>
      </c>
      <c r="B10" s="204" t="s">
        <v>1241</v>
      </c>
      <c r="C10" s="30">
        <v>150</v>
      </c>
      <c r="D10" s="35">
        <f t="shared" si="0"/>
        <v>142.5</v>
      </c>
      <c r="E10" s="35">
        <f t="shared" si="1"/>
        <v>135</v>
      </c>
      <c r="F10" s="37" t="s">
        <v>1273</v>
      </c>
      <c r="G10" s="365" t="s">
        <v>36</v>
      </c>
    </row>
    <row r="11" spans="1:7" ht="15.75">
      <c r="A11" s="416">
        <v>4680019910550</v>
      </c>
      <c r="B11" s="204" t="s">
        <v>1242</v>
      </c>
      <c r="C11" s="30">
        <v>150</v>
      </c>
      <c r="D11" s="35">
        <f t="shared" si="0"/>
        <v>142.5</v>
      </c>
      <c r="E11" s="35">
        <f t="shared" si="1"/>
        <v>135</v>
      </c>
      <c r="F11" s="37" t="s">
        <v>1274</v>
      </c>
      <c r="G11" s="365" t="s">
        <v>36</v>
      </c>
    </row>
    <row r="12" spans="1:7" ht="15.75">
      <c r="A12" s="416">
        <v>4680019910604</v>
      </c>
      <c r="B12" s="204" t="s">
        <v>1243</v>
      </c>
      <c r="C12" s="30">
        <v>280</v>
      </c>
      <c r="D12" s="35">
        <f t="shared" si="0"/>
        <v>266</v>
      </c>
      <c r="E12" s="35">
        <f t="shared" si="1"/>
        <v>252</v>
      </c>
      <c r="F12" s="37" t="s">
        <v>1290</v>
      </c>
      <c r="G12" s="365" t="s">
        <v>36</v>
      </c>
    </row>
    <row r="13" spans="1:7" ht="15.75">
      <c r="A13" s="416">
        <v>4680019910611</v>
      </c>
      <c r="B13" s="204" t="s">
        <v>1244</v>
      </c>
      <c r="C13" s="30">
        <v>280</v>
      </c>
      <c r="D13" s="35">
        <f t="shared" si="0"/>
        <v>266</v>
      </c>
      <c r="E13" s="35">
        <f t="shared" si="1"/>
        <v>252</v>
      </c>
      <c r="F13" s="37" t="s">
        <v>1275</v>
      </c>
      <c r="G13" s="365" t="s">
        <v>36</v>
      </c>
    </row>
    <row r="14" spans="1:7" ht="15.75">
      <c r="A14" s="416">
        <v>4680019910628</v>
      </c>
      <c r="B14" s="204" t="s">
        <v>1245</v>
      </c>
      <c r="C14" s="30">
        <v>280</v>
      </c>
      <c r="D14" s="35">
        <f t="shared" si="0"/>
        <v>266</v>
      </c>
      <c r="E14" s="35">
        <f t="shared" si="1"/>
        <v>252</v>
      </c>
      <c r="F14" s="37" t="s">
        <v>1276</v>
      </c>
      <c r="G14" s="365" t="s">
        <v>36</v>
      </c>
    </row>
    <row r="15" spans="1:7" ht="15.75">
      <c r="A15" s="416">
        <v>4680019910598</v>
      </c>
      <c r="B15" s="204" t="s">
        <v>1246</v>
      </c>
      <c r="C15" s="30">
        <v>280</v>
      </c>
      <c r="D15" s="35">
        <f t="shared" si="0"/>
        <v>266</v>
      </c>
      <c r="E15" s="35">
        <f t="shared" si="1"/>
        <v>252</v>
      </c>
      <c r="F15" s="37" t="s">
        <v>1277</v>
      </c>
      <c r="G15" s="365" t="s">
        <v>36</v>
      </c>
    </row>
    <row r="16" spans="1:7" ht="15.75">
      <c r="A16" s="416">
        <v>4680019910642</v>
      </c>
      <c r="B16" s="204" t="s">
        <v>1247</v>
      </c>
      <c r="C16" s="30">
        <v>280</v>
      </c>
      <c r="D16" s="35">
        <f t="shared" si="0"/>
        <v>266</v>
      </c>
      <c r="E16" s="35">
        <f t="shared" si="1"/>
        <v>252</v>
      </c>
      <c r="F16" s="37" t="s">
        <v>1278</v>
      </c>
      <c r="G16" s="365" t="s">
        <v>36</v>
      </c>
    </row>
    <row r="17" spans="1:7" ht="15.75">
      <c r="A17" s="416">
        <v>4680019910659</v>
      </c>
      <c r="B17" s="204" t="s">
        <v>1248</v>
      </c>
      <c r="C17" s="30">
        <v>280</v>
      </c>
      <c r="D17" s="35">
        <f t="shared" si="0"/>
        <v>266</v>
      </c>
      <c r="E17" s="35">
        <f t="shared" si="1"/>
        <v>252</v>
      </c>
      <c r="F17" s="37" t="s">
        <v>1279</v>
      </c>
      <c r="G17" s="365" t="s">
        <v>36</v>
      </c>
    </row>
    <row r="18" spans="1:7" ht="15.75">
      <c r="A18" s="416">
        <v>4680019910666</v>
      </c>
      <c r="B18" s="204" t="s">
        <v>1249</v>
      </c>
      <c r="C18" s="30">
        <v>280</v>
      </c>
      <c r="D18" s="35">
        <f t="shared" si="0"/>
        <v>266</v>
      </c>
      <c r="E18" s="35">
        <f t="shared" si="1"/>
        <v>252</v>
      </c>
      <c r="F18" s="37" t="s">
        <v>1280</v>
      </c>
      <c r="G18" s="365" t="s">
        <v>36</v>
      </c>
    </row>
    <row r="19" spans="1:7" ht="15.75">
      <c r="A19" s="416">
        <v>4680019910635</v>
      </c>
      <c r="B19" s="204" t="s">
        <v>1250</v>
      </c>
      <c r="C19" s="30">
        <v>280</v>
      </c>
      <c r="D19" s="35">
        <f t="shared" si="0"/>
        <v>266</v>
      </c>
      <c r="E19" s="35">
        <f t="shared" si="1"/>
        <v>252</v>
      </c>
      <c r="F19" s="37" t="s">
        <v>1281</v>
      </c>
      <c r="G19" s="365" t="s">
        <v>36</v>
      </c>
    </row>
    <row r="20" spans="1:7" ht="15.75">
      <c r="A20" s="416">
        <v>4680019910680</v>
      </c>
      <c r="B20" s="204" t="s">
        <v>1251</v>
      </c>
      <c r="C20" s="30">
        <v>400</v>
      </c>
      <c r="D20" s="35">
        <f t="shared" si="0"/>
        <v>380</v>
      </c>
      <c r="E20" s="35">
        <f t="shared" si="1"/>
        <v>360</v>
      </c>
      <c r="F20" s="37" t="s">
        <v>1291</v>
      </c>
      <c r="G20" s="365" t="s">
        <v>36</v>
      </c>
    </row>
    <row r="21" spans="1:7" ht="15.75">
      <c r="A21" s="416">
        <v>4680019910697</v>
      </c>
      <c r="B21" s="204" t="s">
        <v>1252</v>
      </c>
      <c r="C21" s="30">
        <v>400</v>
      </c>
      <c r="D21" s="35">
        <f t="shared" si="0"/>
        <v>380</v>
      </c>
      <c r="E21" s="35">
        <f t="shared" si="1"/>
        <v>360</v>
      </c>
      <c r="F21" s="37" t="s">
        <v>1282</v>
      </c>
      <c r="G21" s="365" t="s">
        <v>36</v>
      </c>
    </row>
    <row r="22" spans="1:7" ht="15.75">
      <c r="A22" s="416">
        <v>4680019910703</v>
      </c>
      <c r="B22" s="204" t="s">
        <v>1253</v>
      </c>
      <c r="C22" s="30">
        <v>400</v>
      </c>
      <c r="D22" s="35">
        <f t="shared" si="0"/>
        <v>380</v>
      </c>
      <c r="E22" s="35">
        <f t="shared" si="1"/>
        <v>360</v>
      </c>
      <c r="F22" s="37" t="s">
        <v>1283</v>
      </c>
      <c r="G22" s="365" t="s">
        <v>36</v>
      </c>
    </row>
    <row r="23" spans="1:7" ht="15.75">
      <c r="A23" s="416">
        <v>4680019910673</v>
      </c>
      <c r="B23" s="204" t="s">
        <v>1254</v>
      </c>
      <c r="C23" s="30">
        <v>400</v>
      </c>
      <c r="D23" s="35">
        <f t="shared" si="0"/>
        <v>380</v>
      </c>
      <c r="E23" s="35">
        <f t="shared" si="1"/>
        <v>360</v>
      </c>
      <c r="F23" s="37" t="s">
        <v>1284</v>
      </c>
      <c r="G23" s="365" t="s">
        <v>36</v>
      </c>
    </row>
    <row r="24" spans="1:7" ht="15.75">
      <c r="A24" s="416">
        <v>4680019910727</v>
      </c>
      <c r="B24" s="204" t="s">
        <v>1255</v>
      </c>
      <c r="C24" s="30">
        <v>400</v>
      </c>
      <c r="D24" s="35">
        <f t="shared" si="0"/>
        <v>380</v>
      </c>
      <c r="E24" s="35">
        <f t="shared" si="1"/>
        <v>360</v>
      </c>
      <c r="F24" s="37" t="s">
        <v>1285</v>
      </c>
      <c r="G24" s="365" t="s">
        <v>36</v>
      </c>
    </row>
    <row r="25" spans="1:7" ht="15.75">
      <c r="A25" s="416">
        <v>4680019910734</v>
      </c>
      <c r="B25" s="204" t="s">
        <v>1256</v>
      </c>
      <c r="C25" s="30">
        <v>400</v>
      </c>
      <c r="D25" s="35">
        <f t="shared" si="0"/>
        <v>380</v>
      </c>
      <c r="E25" s="35">
        <f t="shared" si="1"/>
        <v>360</v>
      </c>
      <c r="F25" s="37" t="s">
        <v>1286</v>
      </c>
      <c r="G25" s="365" t="s">
        <v>36</v>
      </c>
    </row>
    <row r="26" spans="1:7" ht="15.75">
      <c r="A26" s="416">
        <v>4680019910741</v>
      </c>
      <c r="B26" s="204" t="s">
        <v>1257</v>
      </c>
      <c r="C26" s="30">
        <v>400</v>
      </c>
      <c r="D26" s="35">
        <f t="shared" si="0"/>
        <v>380</v>
      </c>
      <c r="E26" s="35">
        <f t="shared" si="1"/>
        <v>360</v>
      </c>
      <c r="F26" s="37" t="s">
        <v>1287</v>
      </c>
      <c r="G26" s="365" t="s">
        <v>36</v>
      </c>
    </row>
    <row r="27" spans="1:7" ht="15.75">
      <c r="A27" s="416">
        <v>4680019910710</v>
      </c>
      <c r="B27" s="204" t="s">
        <v>1258</v>
      </c>
      <c r="C27" s="30">
        <v>400</v>
      </c>
      <c r="D27" s="35">
        <f t="shared" si="0"/>
        <v>380</v>
      </c>
      <c r="E27" s="35">
        <f t="shared" si="1"/>
        <v>360</v>
      </c>
      <c r="F27" s="37" t="s">
        <v>1288</v>
      </c>
      <c r="G27" s="365" t="s">
        <v>36</v>
      </c>
    </row>
    <row r="28" spans="1:7" ht="15.75">
      <c r="A28" s="416">
        <v>4680019910765</v>
      </c>
      <c r="B28" s="204" t="s">
        <v>1259</v>
      </c>
      <c r="C28" s="30">
        <v>500</v>
      </c>
      <c r="D28" s="35">
        <f t="shared" si="0"/>
        <v>475</v>
      </c>
      <c r="E28" s="35">
        <f t="shared" si="1"/>
        <v>450</v>
      </c>
      <c r="F28" s="37" t="s">
        <v>1292</v>
      </c>
      <c r="G28" s="365" t="s">
        <v>36</v>
      </c>
    </row>
    <row r="29" spans="1:7" ht="15.75">
      <c r="A29" s="416">
        <v>4680019910772</v>
      </c>
      <c r="B29" s="204" t="s">
        <v>1260</v>
      </c>
      <c r="C29" s="30">
        <v>500</v>
      </c>
      <c r="D29" s="35">
        <f t="shared" si="0"/>
        <v>475</v>
      </c>
      <c r="E29" s="35">
        <f t="shared" si="1"/>
        <v>450</v>
      </c>
      <c r="F29" s="37" t="s">
        <v>1293</v>
      </c>
      <c r="G29" s="365" t="s">
        <v>36</v>
      </c>
    </row>
    <row r="30" spans="1:7" ht="15.75">
      <c r="A30" s="416">
        <v>4680019910789</v>
      </c>
      <c r="B30" s="204" t="s">
        <v>1261</v>
      </c>
      <c r="C30" s="30">
        <v>500</v>
      </c>
      <c r="D30" s="35">
        <f t="shared" si="0"/>
        <v>475</v>
      </c>
      <c r="E30" s="35">
        <f t="shared" si="1"/>
        <v>450</v>
      </c>
      <c r="F30" s="37" t="s">
        <v>1294</v>
      </c>
      <c r="G30" s="365" t="s">
        <v>36</v>
      </c>
    </row>
    <row r="31" spans="1:7" ht="15.75">
      <c r="A31" s="416">
        <v>4680019910758</v>
      </c>
      <c r="B31" s="204" t="s">
        <v>1262</v>
      </c>
      <c r="C31" s="30">
        <v>500</v>
      </c>
      <c r="D31" s="35">
        <f t="shared" si="0"/>
        <v>475</v>
      </c>
      <c r="E31" s="35">
        <f t="shared" si="1"/>
        <v>450</v>
      </c>
      <c r="F31" s="37" t="s">
        <v>1295</v>
      </c>
      <c r="G31" s="365" t="s">
        <v>36</v>
      </c>
    </row>
    <row r="32" spans="1:7" ht="15.75">
      <c r="A32" s="416">
        <v>4680019910802</v>
      </c>
      <c r="B32" s="204" t="s">
        <v>1263</v>
      </c>
      <c r="C32" s="30">
        <v>500</v>
      </c>
      <c r="D32" s="35">
        <f t="shared" si="0"/>
        <v>475</v>
      </c>
      <c r="E32" s="35">
        <f t="shared" si="1"/>
        <v>450</v>
      </c>
      <c r="F32" s="37" t="s">
        <v>1296</v>
      </c>
      <c r="G32" s="365" t="s">
        <v>36</v>
      </c>
    </row>
    <row r="33" spans="1:7" ht="15.75">
      <c r="A33" s="416">
        <v>4680019910819</v>
      </c>
      <c r="B33" s="204" t="s">
        <v>1264</v>
      </c>
      <c r="C33" s="30">
        <v>500</v>
      </c>
      <c r="D33" s="35">
        <f t="shared" si="0"/>
        <v>475</v>
      </c>
      <c r="E33" s="35">
        <f t="shared" si="1"/>
        <v>450</v>
      </c>
      <c r="F33" s="37" t="s">
        <v>1297</v>
      </c>
      <c r="G33" s="365" t="s">
        <v>36</v>
      </c>
    </row>
    <row r="34" spans="1:7" ht="15.75">
      <c r="A34" s="416">
        <v>4680019910826</v>
      </c>
      <c r="B34" s="204" t="s">
        <v>1265</v>
      </c>
      <c r="C34" s="30">
        <v>500</v>
      </c>
      <c r="D34" s="35">
        <f t="shared" si="0"/>
        <v>475</v>
      </c>
      <c r="E34" s="35">
        <f t="shared" si="1"/>
        <v>450</v>
      </c>
      <c r="F34" s="37" t="s">
        <v>1298</v>
      </c>
      <c r="G34" s="365" t="s">
        <v>36</v>
      </c>
    </row>
    <row r="35" spans="1:7" ht="15.75">
      <c r="A35" s="416">
        <v>4680019910796</v>
      </c>
      <c r="B35" s="204" t="s">
        <v>1266</v>
      </c>
      <c r="C35" s="30">
        <v>500</v>
      </c>
      <c r="D35" s="35">
        <f t="shared" si="0"/>
        <v>475</v>
      </c>
      <c r="E35" s="35">
        <f t="shared" si="1"/>
        <v>450</v>
      </c>
      <c r="F35" s="37" t="s">
        <v>1299</v>
      </c>
      <c r="G35" s="365" t="s">
        <v>36</v>
      </c>
    </row>
    <row r="36" spans="1:7" ht="15">
      <c r="A36" s="370"/>
      <c r="B36" s="370"/>
      <c r="C36" s="370"/>
      <c r="D36" s="370"/>
      <c r="E36" s="370"/>
      <c r="F36" s="370"/>
      <c r="G36" s="370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3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65" t="s">
        <v>1131</v>
      </c>
      <c r="B1" s="265" t="s">
        <v>0</v>
      </c>
      <c r="C1" s="266" t="s">
        <v>30</v>
      </c>
      <c r="D1" s="267" t="s">
        <v>1129</v>
      </c>
      <c r="E1" s="267" t="s">
        <v>1130</v>
      </c>
      <c r="F1" s="268" t="s">
        <v>1</v>
      </c>
      <c r="G1" s="268" t="s">
        <v>31</v>
      </c>
      <c r="H1" s="5"/>
      <c r="I1" s="5"/>
      <c r="J1" s="5"/>
      <c r="K1" s="5"/>
    </row>
    <row r="2" spans="1:7" ht="30.75" customHeight="1">
      <c r="A2" s="474" t="s">
        <v>1319</v>
      </c>
      <c r="B2" s="459"/>
      <c r="C2" s="459"/>
      <c r="D2" s="459"/>
      <c r="E2" s="459"/>
      <c r="F2" s="459"/>
      <c r="G2" s="460"/>
    </row>
    <row r="3" spans="1:7" ht="23.25" customHeight="1">
      <c r="A3" s="458" t="s">
        <v>1334</v>
      </c>
      <c r="B3" s="458"/>
      <c r="C3" s="458"/>
      <c r="D3" s="458"/>
      <c r="E3" s="458"/>
      <c r="F3" s="458"/>
      <c r="G3" s="458"/>
    </row>
    <row r="4" spans="1:7" ht="22.5">
      <c r="A4" s="379">
        <v>4640016936090</v>
      </c>
      <c r="B4" s="367" t="s">
        <v>870</v>
      </c>
      <c r="C4" s="32">
        <v>1680</v>
      </c>
      <c r="D4" s="35">
        <f>C4*0.95</f>
        <v>1596</v>
      </c>
      <c r="E4" s="35">
        <f>C4*0.9</f>
        <v>1512</v>
      </c>
      <c r="F4" s="37" t="s">
        <v>992</v>
      </c>
      <c r="G4" s="365" t="s">
        <v>36</v>
      </c>
    </row>
    <row r="5" spans="1:7" ht="15">
      <c r="A5" s="379">
        <v>4640016937059</v>
      </c>
      <c r="B5" s="382" t="s">
        <v>991</v>
      </c>
      <c r="C5" s="33">
        <v>2020</v>
      </c>
      <c r="D5" s="35">
        <f>C5*0.95</f>
        <v>1919</v>
      </c>
      <c r="E5" s="35">
        <f>C5*0.9</f>
        <v>1818</v>
      </c>
      <c r="F5" s="37" t="s">
        <v>539</v>
      </c>
      <c r="G5" s="366" t="s">
        <v>32</v>
      </c>
    </row>
    <row r="6" spans="1:7" ht="22.5">
      <c r="A6" s="379">
        <v>4640016936106</v>
      </c>
      <c r="B6" s="382" t="s">
        <v>869</v>
      </c>
      <c r="C6" s="33">
        <v>1680</v>
      </c>
      <c r="D6" s="35">
        <f>C6*0.95</f>
        <v>1596</v>
      </c>
      <c r="E6" s="35">
        <f>C6*0.9</f>
        <v>1512</v>
      </c>
      <c r="F6" s="37" t="s">
        <v>992</v>
      </c>
      <c r="G6" s="366" t="s">
        <v>32</v>
      </c>
    </row>
    <row r="7" spans="1:7" ht="15.75">
      <c r="A7" s="379">
        <v>4640016938193</v>
      </c>
      <c r="B7" s="367" t="s">
        <v>993</v>
      </c>
      <c r="C7" s="32">
        <v>2500</v>
      </c>
      <c r="D7" s="35">
        <f>C7*0.95</f>
        <v>2375</v>
      </c>
      <c r="E7" s="35">
        <f>C7*0.9</f>
        <v>2250</v>
      </c>
      <c r="F7" s="37" t="s">
        <v>999</v>
      </c>
      <c r="G7" s="365" t="s">
        <v>36</v>
      </c>
    </row>
    <row r="8" spans="1:7" ht="22.5">
      <c r="A8" s="379">
        <v>4640016938216</v>
      </c>
      <c r="B8" s="382" t="s">
        <v>1384</v>
      </c>
      <c r="C8" s="33">
        <v>990</v>
      </c>
      <c r="D8" s="35">
        <f>C8*0.95</f>
        <v>940.5</v>
      </c>
      <c r="E8" s="35">
        <f>C8*0.9</f>
        <v>891</v>
      </c>
      <c r="F8" s="37" t="s">
        <v>995</v>
      </c>
      <c r="G8" s="366" t="s">
        <v>32</v>
      </c>
    </row>
    <row r="9" spans="1:7" ht="22.5">
      <c r="A9" s="379">
        <v>4640016938223</v>
      </c>
      <c r="B9" s="367" t="s">
        <v>994</v>
      </c>
      <c r="C9" s="32">
        <v>900</v>
      </c>
      <c r="D9" s="35">
        <f aca="true" t="shared" si="0" ref="D9:D32">C9*0.95</f>
        <v>855</v>
      </c>
      <c r="E9" s="35">
        <f aca="true" t="shared" si="1" ref="E9:E32">C9*0.9</f>
        <v>810</v>
      </c>
      <c r="F9" s="37" t="s">
        <v>995</v>
      </c>
      <c r="G9" s="365" t="s">
        <v>36</v>
      </c>
    </row>
    <row r="10" spans="1:7" ht="22.5">
      <c r="A10" s="379">
        <v>4640016938230</v>
      </c>
      <c r="B10" s="382" t="s">
        <v>1385</v>
      </c>
      <c r="C10" s="33">
        <v>990</v>
      </c>
      <c r="D10" s="35">
        <f>C10*0.95</f>
        <v>940.5</v>
      </c>
      <c r="E10" s="35">
        <f>C10*0.9</f>
        <v>891</v>
      </c>
      <c r="F10" s="37" t="s">
        <v>995</v>
      </c>
      <c r="G10" s="366" t="s">
        <v>32</v>
      </c>
    </row>
    <row r="11" spans="1:7" ht="22.5">
      <c r="A11" s="379">
        <v>4640016938247</v>
      </c>
      <c r="B11" s="367" t="s">
        <v>1383</v>
      </c>
      <c r="C11" s="32">
        <v>900</v>
      </c>
      <c r="D11" s="35">
        <f>C11*0.95</f>
        <v>855</v>
      </c>
      <c r="E11" s="35">
        <f>C11*0.9</f>
        <v>810</v>
      </c>
      <c r="F11" s="37" t="s">
        <v>995</v>
      </c>
      <c r="G11" s="365" t="s">
        <v>36</v>
      </c>
    </row>
    <row r="12" spans="1:7" ht="33.75">
      <c r="A12" s="379">
        <v>4640016938766</v>
      </c>
      <c r="B12" s="367" t="s">
        <v>1019</v>
      </c>
      <c r="C12" s="32">
        <v>300</v>
      </c>
      <c r="D12" s="35">
        <f t="shared" si="0"/>
        <v>285</v>
      </c>
      <c r="E12" s="35">
        <f t="shared" si="1"/>
        <v>270</v>
      </c>
      <c r="F12" s="37" t="s">
        <v>996</v>
      </c>
      <c r="G12" s="365" t="s">
        <v>36</v>
      </c>
    </row>
    <row r="13" spans="1:7" ht="25.5" customHeight="1">
      <c r="A13" s="379">
        <v>4640016937028</v>
      </c>
      <c r="B13" s="367" t="s">
        <v>1124</v>
      </c>
      <c r="C13" s="32">
        <v>350</v>
      </c>
      <c r="D13" s="35">
        <f t="shared" si="0"/>
        <v>332.5</v>
      </c>
      <c r="E13" s="35">
        <f t="shared" si="1"/>
        <v>315</v>
      </c>
      <c r="F13" s="37" t="s">
        <v>978</v>
      </c>
      <c r="G13" s="365" t="s">
        <v>36</v>
      </c>
    </row>
    <row r="14" spans="1:7" ht="15.75" customHeight="1">
      <c r="A14" s="379">
        <v>4640016937011</v>
      </c>
      <c r="B14" s="367" t="s">
        <v>1125</v>
      </c>
      <c r="C14" s="32">
        <v>380</v>
      </c>
      <c r="D14" s="35">
        <f t="shared" si="0"/>
        <v>361</v>
      </c>
      <c r="E14" s="35">
        <f t="shared" si="1"/>
        <v>342</v>
      </c>
      <c r="F14" s="37" t="s">
        <v>1127</v>
      </c>
      <c r="G14" s="365" t="s">
        <v>36</v>
      </c>
    </row>
    <row r="15" spans="1:7" ht="15.75">
      <c r="A15" s="379">
        <v>4640016937004</v>
      </c>
      <c r="B15" s="225" t="s">
        <v>1126</v>
      </c>
      <c r="C15" s="32">
        <v>350</v>
      </c>
      <c r="D15" s="35">
        <f t="shared" si="0"/>
        <v>332.5</v>
      </c>
      <c r="E15" s="35">
        <f t="shared" si="1"/>
        <v>315</v>
      </c>
      <c r="F15" s="37" t="s">
        <v>1332</v>
      </c>
      <c r="G15" s="365" t="s">
        <v>36</v>
      </c>
    </row>
    <row r="16" spans="1:7" ht="15.75">
      <c r="A16" s="379">
        <v>4640016938865</v>
      </c>
      <c r="B16" s="225" t="s">
        <v>1393</v>
      </c>
      <c r="C16" s="32">
        <v>250</v>
      </c>
      <c r="D16" s="35">
        <f t="shared" si="0"/>
        <v>237.5</v>
      </c>
      <c r="E16" s="35">
        <f t="shared" si="1"/>
        <v>225</v>
      </c>
      <c r="F16" s="37" t="s">
        <v>1016</v>
      </c>
      <c r="G16" s="365" t="s">
        <v>36</v>
      </c>
    </row>
    <row r="17" spans="1:7" ht="15.75">
      <c r="A17" s="379">
        <v>4640016938872</v>
      </c>
      <c r="B17" s="225" t="s">
        <v>1394</v>
      </c>
      <c r="C17" s="32">
        <v>300</v>
      </c>
      <c r="D17" s="35">
        <f t="shared" si="0"/>
        <v>285</v>
      </c>
      <c r="E17" s="35">
        <f t="shared" si="1"/>
        <v>270</v>
      </c>
      <c r="F17" s="37" t="s">
        <v>1017</v>
      </c>
      <c r="G17" s="365" t="s">
        <v>36</v>
      </c>
    </row>
    <row r="18" spans="1:7" ht="15.75">
      <c r="A18" s="379">
        <v>4640016938889</v>
      </c>
      <c r="B18" s="225" t="s">
        <v>1395</v>
      </c>
      <c r="C18" s="32">
        <v>350</v>
      </c>
      <c r="D18" s="35">
        <f t="shared" si="0"/>
        <v>332.5</v>
      </c>
      <c r="E18" s="35">
        <f t="shared" si="1"/>
        <v>315</v>
      </c>
      <c r="F18" s="37" t="s">
        <v>1018</v>
      </c>
      <c r="G18" s="365" t="s">
        <v>36</v>
      </c>
    </row>
    <row r="19" spans="1:7" ht="22.5">
      <c r="A19" s="379">
        <v>4640016938650</v>
      </c>
      <c r="B19" s="369" t="s">
        <v>1113</v>
      </c>
      <c r="C19" s="32">
        <v>270</v>
      </c>
      <c r="D19" s="35">
        <f t="shared" si="0"/>
        <v>256.5</v>
      </c>
      <c r="E19" s="35">
        <f t="shared" si="1"/>
        <v>243</v>
      </c>
      <c r="F19" s="37" t="s">
        <v>1008</v>
      </c>
      <c r="G19" s="365" t="s">
        <v>36</v>
      </c>
    </row>
    <row r="20" spans="1:7" ht="22.5">
      <c r="A20" s="379">
        <v>4640016938698</v>
      </c>
      <c r="B20" s="369" t="s">
        <v>1109</v>
      </c>
      <c r="C20" s="32">
        <v>250</v>
      </c>
      <c r="D20" s="35">
        <f t="shared" si="0"/>
        <v>237.5</v>
      </c>
      <c r="E20" s="35">
        <f t="shared" si="1"/>
        <v>225</v>
      </c>
      <c r="F20" s="37" t="s">
        <v>1009</v>
      </c>
      <c r="G20" s="365" t="s">
        <v>36</v>
      </c>
    </row>
    <row r="21" spans="1:7" ht="22.5">
      <c r="A21" s="379">
        <v>4640016938667</v>
      </c>
      <c r="B21" s="369" t="s">
        <v>1110</v>
      </c>
      <c r="C21" s="32">
        <v>250</v>
      </c>
      <c r="D21" s="35">
        <f t="shared" si="0"/>
        <v>237.5</v>
      </c>
      <c r="E21" s="35">
        <f t="shared" si="1"/>
        <v>225</v>
      </c>
      <c r="F21" s="37" t="s">
        <v>1004</v>
      </c>
      <c r="G21" s="365" t="s">
        <v>36</v>
      </c>
    </row>
    <row r="22" spans="1:7" ht="22.5">
      <c r="A22" s="379">
        <v>4640016938674</v>
      </c>
      <c r="B22" s="369" t="s">
        <v>1111</v>
      </c>
      <c r="C22" s="32">
        <v>300</v>
      </c>
      <c r="D22" s="35">
        <f t="shared" si="0"/>
        <v>285</v>
      </c>
      <c r="E22" s="35">
        <f t="shared" si="1"/>
        <v>270</v>
      </c>
      <c r="F22" s="37" t="s">
        <v>1005</v>
      </c>
      <c r="G22" s="365" t="s">
        <v>36</v>
      </c>
    </row>
    <row r="23" spans="1:7" ht="15.75">
      <c r="A23" s="379">
        <v>4640016938704</v>
      </c>
      <c r="B23" s="369" t="s">
        <v>1112</v>
      </c>
      <c r="C23" s="32">
        <v>200</v>
      </c>
      <c r="D23" s="35">
        <f t="shared" si="0"/>
        <v>190</v>
      </c>
      <c r="E23" s="35">
        <f t="shared" si="1"/>
        <v>180</v>
      </c>
      <c r="F23" s="37" t="s">
        <v>1333</v>
      </c>
      <c r="G23" s="365" t="s">
        <v>36</v>
      </c>
    </row>
    <row r="24" spans="1:7" ht="15.75">
      <c r="A24" s="379">
        <v>4640016938568</v>
      </c>
      <c r="B24" s="367" t="s">
        <v>1006</v>
      </c>
      <c r="C24" s="32">
        <v>350</v>
      </c>
      <c r="D24" s="35">
        <f t="shared" si="0"/>
        <v>332.5</v>
      </c>
      <c r="E24" s="35">
        <f t="shared" si="1"/>
        <v>315</v>
      </c>
      <c r="F24" s="37" t="s">
        <v>998</v>
      </c>
      <c r="G24" s="365" t="s">
        <v>36</v>
      </c>
    </row>
    <row r="25" spans="1:7" ht="22.5">
      <c r="A25" s="379">
        <v>4640016938896</v>
      </c>
      <c r="B25" s="369" t="s">
        <v>1108</v>
      </c>
      <c r="C25" s="32">
        <v>150</v>
      </c>
      <c r="D25" s="35">
        <f t="shared" si="0"/>
        <v>142.5</v>
      </c>
      <c r="E25" s="35">
        <f t="shared" si="1"/>
        <v>135</v>
      </c>
      <c r="F25" s="37" t="s">
        <v>1000</v>
      </c>
      <c r="G25" s="365" t="s">
        <v>36</v>
      </c>
    </row>
    <row r="26" spans="1:7" ht="22.5">
      <c r="A26" s="379">
        <v>4640016938902</v>
      </c>
      <c r="B26" s="369" t="s">
        <v>1107</v>
      </c>
      <c r="C26" s="32">
        <v>200</v>
      </c>
      <c r="D26" s="35">
        <f t="shared" si="0"/>
        <v>190</v>
      </c>
      <c r="E26" s="35">
        <f t="shared" si="1"/>
        <v>180</v>
      </c>
      <c r="F26" s="37" t="s">
        <v>1001</v>
      </c>
      <c r="G26" s="365" t="s">
        <v>36</v>
      </c>
    </row>
    <row r="27" spans="1:7" ht="22.5">
      <c r="A27" s="379">
        <v>4640016938919</v>
      </c>
      <c r="B27" s="369" t="s">
        <v>1106</v>
      </c>
      <c r="C27" s="32">
        <v>250</v>
      </c>
      <c r="D27" s="35">
        <f t="shared" si="0"/>
        <v>237.5</v>
      </c>
      <c r="E27" s="35">
        <f t="shared" si="1"/>
        <v>225</v>
      </c>
      <c r="F27" s="37" t="s">
        <v>1002</v>
      </c>
      <c r="G27" s="365" t="s">
        <v>36</v>
      </c>
    </row>
    <row r="28" spans="1:7" ht="15.75">
      <c r="A28" s="379">
        <v>4680019910062</v>
      </c>
      <c r="B28" s="369" t="s">
        <v>1186</v>
      </c>
      <c r="C28" s="32">
        <v>150</v>
      </c>
      <c r="D28" s="35">
        <f t="shared" si="0"/>
        <v>142.5</v>
      </c>
      <c r="E28" s="35">
        <f t="shared" si="1"/>
        <v>135</v>
      </c>
      <c r="F28" s="37" t="s">
        <v>1010</v>
      </c>
      <c r="G28" s="365" t="s">
        <v>36</v>
      </c>
    </row>
    <row r="29" spans="1:7" ht="15.75">
      <c r="A29" s="379">
        <v>4680019910055</v>
      </c>
      <c r="B29" s="369" t="s">
        <v>1187</v>
      </c>
      <c r="C29" s="32">
        <v>150</v>
      </c>
      <c r="D29" s="35">
        <f t="shared" si="0"/>
        <v>142.5</v>
      </c>
      <c r="E29" s="35">
        <f t="shared" si="1"/>
        <v>135</v>
      </c>
      <c r="F29" s="37" t="s">
        <v>1011</v>
      </c>
      <c r="G29" s="365" t="s">
        <v>36</v>
      </c>
    </row>
    <row r="30" spans="1:7" ht="15.75">
      <c r="A30" s="379">
        <v>4680019910086</v>
      </c>
      <c r="B30" s="369" t="s">
        <v>1188</v>
      </c>
      <c r="C30" s="32">
        <v>200</v>
      </c>
      <c r="D30" s="35">
        <f t="shared" si="0"/>
        <v>190</v>
      </c>
      <c r="E30" s="35">
        <f t="shared" si="1"/>
        <v>180</v>
      </c>
      <c r="F30" s="37" t="s">
        <v>1012</v>
      </c>
      <c r="G30" s="365" t="s">
        <v>36</v>
      </c>
    </row>
    <row r="31" spans="1:7" ht="15.75">
      <c r="A31" s="379">
        <v>4680019910123</v>
      </c>
      <c r="B31" s="369" t="s">
        <v>1189</v>
      </c>
      <c r="C31" s="32">
        <v>250</v>
      </c>
      <c r="D31" s="35">
        <f t="shared" si="0"/>
        <v>237.5</v>
      </c>
      <c r="E31" s="35">
        <f t="shared" si="1"/>
        <v>225</v>
      </c>
      <c r="F31" s="37" t="s">
        <v>1013</v>
      </c>
      <c r="G31" s="365" t="s">
        <v>36</v>
      </c>
    </row>
    <row r="32" spans="1:7" ht="15.75">
      <c r="A32" s="379">
        <v>4680019910109</v>
      </c>
      <c r="B32" s="369" t="s">
        <v>1190</v>
      </c>
      <c r="C32" s="32">
        <v>250</v>
      </c>
      <c r="D32" s="35">
        <f t="shared" si="0"/>
        <v>237.5</v>
      </c>
      <c r="E32" s="35">
        <f t="shared" si="1"/>
        <v>225</v>
      </c>
      <c r="F32" s="37" t="s">
        <v>1014</v>
      </c>
      <c r="G32" s="365" t="s">
        <v>36</v>
      </c>
    </row>
    <row r="33" spans="1:7" ht="15.75">
      <c r="A33" s="379">
        <v>4680019910130</v>
      </c>
      <c r="B33" s="369" t="s">
        <v>1324</v>
      </c>
      <c r="C33" s="32">
        <v>250</v>
      </c>
      <c r="D33" s="35">
        <f>C33*0.95</f>
        <v>237.5</v>
      </c>
      <c r="E33" s="35">
        <f>C33*0.9</f>
        <v>225</v>
      </c>
      <c r="F33" s="37" t="s">
        <v>1015</v>
      </c>
      <c r="G33" s="365" t="s">
        <v>36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5" width="9.140625" style="4" hidden="1" customWidth="1"/>
    <col min="16" max="16384" width="9.140625" style="4" customWidth="1"/>
  </cols>
  <sheetData>
    <row r="1" spans="1:11" ht="51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/>
    </row>
    <row r="2" spans="1:11" ht="30.7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4" ht="15" customHeight="1">
      <c r="A3" s="458" t="s">
        <v>465</v>
      </c>
      <c r="B3" s="458"/>
      <c r="C3" s="458"/>
      <c r="D3" s="458"/>
      <c r="E3" s="458"/>
      <c r="F3" s="458"/>
      <c r="G3" s="458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76" t="s">
        <v>698</v>
      </c>
      <c r="B4" s="229" t="s">
        <v>1007</v>
      </c>
      <c r="C4" s="214">
        <v>750</v>
      </c>
      <c r="D4" s="154">
        <f aca="true" t="shared" si="0" ref="D4:D11">C4*$N$3</f>
        <v>712.5</v>
      </c>
      <c r="E4" s="154">
        <f aca="true" t="shared" si="1" ref="E4:E11">C4*$M$3</f>
        <v>675</v>
      </c>
      <c r="F4" s="152" t="s">
        <v>466</v>
      </c>
      <c r="G4" s="36" t="s">
        <v>36</v>
      </c>
      <c r="H4" s="9"/>
      <c r="I4" s="9"/>
      <c r="J4" s="9"/>
      <c r="K4" s="9"/>
    </row>
    <row r="5" spans="1:11" s="6" customFormat="1" ht="15.75">
      <c r="A5" s="476"/>
      <c r="B5" s="228" t="s">
        <v>458</v>
      </c>
      <c r="C5" s="213">
        <v>650</v>
      </c>
      <c r="D5" s="154">
        <f t="shared" si="0"/>
        <v>617.5</v>
      </c>
      <c r="E5" s="154">
        <f t="shared" si="1"/>
        <v>585</v>
      </c>
      <c r="F5" s="153" t="s">
        <v>466</v>
      </c>
      <c r="G5" s="40" t="s">
        <v>36</v>
      </c>
      <c r="H5" s="9"/>
      <c r="I5" s="9"/>
      <c r="J5" s="9"/>
      <c r="K5" s="9"/>
    </row>
    <row r="6" spans="1:11" s="6" customFormat="1" ht="15.75">
      <c r="A6" s="476"/>
      <c r="B6" s="228" t="s">
        <v>459</v>
      </c>
      <c r="C6" s="213">
        <v>650</v>
      </c>
      <c r="D6" s="154">
        <f t="shared" si="0"/>
        <v>617.5</v>
      </c>
      <c r="E6" s="154">
        <f t="shared" si="1"/>
        <v>585</v>
      </c>
      <c r="F6" s="153" t="s">
        <v>466</v>
      </c>
      <c r="G6" s="40" t="s">
        <v>36</v>
      </c>
      <c r="H6" s="9"/>
      <c r="I6" s="9"/>
      <c r="J6" s="9"/>
      <c r="K6" s="9"/>
    </row>
    <row r="7" spans="1:11" s="6" customFormat="1" ht="15.75">
      <c r="A7" s="476"/>
      <c r="B7" s="228" t="s">
        <v>460</v>
      </c>
      <c r="C7" s="213">
        <v>650</v>
      </c>
      <c r="D7" s="154">
        <f t="shared" si="0"/>
        <v>617.5</v>
      </c>
      <c r="E7" s="154">
        <f t="shared" si="1"/>
        <v>585</v>
      </c>
      <c r="F7" s="153" t="s">
        <v>466</v>
      </c>
      <c r="G7" s="40" t="s">
        <v>36</v>
      </c>
      <c r="H7" s="9"/>
      <c r="I7" s="9"/>
      <c r="J7" s="9"/>
      <c r="K7" s="9"/>
    </row>
    <row r="8" spans="1:11" s="6" customFormat="1" ht="15.75">
      <c r="A8" s="476"/>
      <c r="B8" s="228" t="s">
        <v>461</v>
      </c>
      <c r="C8" s="213">
        <v>650</v>
      </c>
      <c r="D8" s="154">
        <f t="shared" si="0"/>
        <v>617.5</v>
      </c>
      <c r="E8" s="154">
        <f t="shared" si="1"/>
        <v>585</v>
      </c>
      <c r="F8" s="153" t="s">
        <v>466</v>
      </c>
      <c r="G8" s="40" t="s">
        <v>36</v>
      </c>
      <c r="H8" s="9"/>
      <c r="I8" s="9"/>
      <c r="J8" s="9"/>
      <c r="K8" s="9"/>
    </row>
    <row r="9" spans="1:11" s="6" customFormat="1" ht="15.75">
      <c r="A9" s="476"/>
      <c r="B9" s="228" t="s">
        <v>462</v>
      </c>
      <c r="C9" s="213">
        <v>650</v>
      </c>
      <c r="D9" s="154">
        <f t="shared" si="0"/>
        <v>617.5</v>
      </c>
      <c r="E9" s="154">
        <f t="shared" si="1"/>
        <v>585</v>
      </c>
      <c r="F9" s="153" t="s">
        <v>466</v>
      </c>
      <c r="G9" s="40" t="s">
        <v>36</v>
      </c>
      <c r="H9" s="9"/>
      <c r="I9" s="9"/>
      <c r="J9" s="9"/>
      <c r="K9" s="9"/>
    </row>
    <row r="10" spans="1:11" s="6" customFormat="1" ht="15.75">
      <c r="A10" s="476"/>
      <c r="B10" s="228" t="s">
        <v>463</v>
      </c>
      <c r="C10" s="213">
        <v>650</v>
      </c>
      <c r="D10" s="154">
        <f t="shared" si="0"/>
        <v>617.5</v>
      </c>
      <c r="E10" s="154">
        <f t="shared" si="1"/>
        <v>585</v>
      </c>
      <c r="F10" s="153" t="s">
        <v>466</v>
      </c>
      <c r="G10" s="40" t="s">
        <v>36</v>
      </c>
      <c r="H10" s="9"/>
      <c r="I10" s="9"/>
      <c r="J10" s="9"/>
      <c r="K10" s="9"/>
    </row>
    <row r="11" spans="1:11" s="6" customFormat="1" ht="15.75">
      <c r="A11" s="477"/>
      <c r="B11" s="228" t="s">
        <v>464</v>
      </c>
      <c r="C11" s="213">
        <v>650</v>
      </c>
      <c r="D11" s="154">
        <f t="shared" si="0"/>
        <v>617.5</v>
      </c>
      <c r="E11" s="154">
        <f t="shared" si="1"/>
        <v>585</v>
      </c>
      <c r="F11" s="153" t="s">
        <v>466</v>
      </c>
      <c r="G11" s="40" t="s">
        <v>36</v>
      </c>
      <c r="H11" s="9"/>
      <c r="I11" s="9"/>
      <c r="J11" s="9"/>
      <c r="K11" s="9"/>
    </row>
    <row r="12" spans="2:11" s="6" customFormat="1" ht="15">
      <c r="B12" s="135"/>
      <c r="C12" s="136"/>
      <c r="D12" s="62"/>
      <c r="E12" s="62"/>
      <c r="F12" s="137"/>
      <c r="G12" s="28"/>
      <c r="H12" s="9"/>
      <c r="I12" s="9"/>
      <c r="J12" s="9"/>
      <c r="K12" s="9"/>
    </row>
    <row r="13" spans="1:11" ht="15" customHeight="1">
      <c r="A13" s="458" t="s">
        <v>695</v>
      </c>
      <c r="B13" s="458"/>
      <c r="C13" s="458"/>
      <c r="D13" s="458"/>
      <c r="E13" s="458"/>
      <c r="F13" s="458"/>
      <c r="G13" s="458"/>
      <c r="H13" s="5"/>
      <c r="I13" s="5"/>
      <c r="J13" s="5"/>
      <c r="K13" s="5"/>
    </row>
    <row r="14" spans="1:11" s="12" customFormat="1" ht="21.75" customHeight="1">
      <c r="A14" s="388" t="s">
        <v>698</v>
      </c>
      <c r="B14" s="228" t="s">
        <v>467</v>
      </c>
      <c r="C14" s="73">
        <v>200</v>
      </c>
      <c r="D14" s="154">
        <f aca="true" t="shared" si="2" ref="D14:D24">C14*$N$3</f>
        <v>190</v>
      </c>
      <c r="E14" s="154">
        <f aca="true" t="shared" si="3" ref="E14:E20">C14*$M$3</f>
        <v>180</v>
      </c>
      <c r="F14" s="76" t="s">
        <v>1392</v>
      </c>
      <c r="G14" s="40" t="s">
        <v>36</v>
      </c>
      <c r="H14" s="14"/>
      <c r="I14" s="9"/>
      <c r="J14" s="15"/>
      <c r="K14" s="9"/>
    </row>
    <row r="15" spans="1:11" s="12" customFormat="1" ht="21.75" customHeight="1">
      <c r="A15" s="388" t="s">
        <v>1218</v>
      </c>
      <c r="B15" s="228" t="s">
        <v>1217</v>
      </c>
      <c r="C15" s="73">
        <v>3400</v>
      </c>
      <c r="D15" s="154">
        <f t="shared" si="2"/>
        <v>3230</v>
      </c>
      <c r="E15" s="154">
        <f t="shared" si="3"/>
        <v>3060</v>
      </c>
      <c r="F15" s="409" t="s">
        <v>1219</v>
      </c>
      <c r="G15" s="40" t="s">
        <v>36</v>
      </c>
      <c r="H15" s="14"/>
      <c r="I15" s="9"/>
      <c r="J15" s="15"/>
      <c r="K15" s="9"/>
    </row>
    <row r="16" spans="1:11" s="12" customFormat="1" ht="15">
      <c r="A16" s="181">
        <v>4640016938421</v>
      </c>
      <c r="B16" s="160" t="s">
        <v>1197</v>
      </c>
      <c r="C16" s="75">
        <v>3100</v>
      </c>
      <c r="D16" s="154">
        <f t="shared" si="2"/>
        <v>2945</v>
      </c>
      <c r="E16" s="154">
        <f t="shared" si="3"/>
        <v>2790</v>
      </c>
      <c r="F16" s="76" t="s">
        <v>997</v>
      </c>
      <c r="G16" s="40" t="s">
        <v>36</v>
      </c>
      <c r="H16" s="14"/>
      <c r="I16" s="9"/>
      <c r="J16" s="15"/>
      <c r="K16" s="9"/>
    </row>
    <row r="17" spans="1:11" s="12" customFormat="1" ht="15">
      <c r="A17" s="181">
        <v>4640016939749</v>
      </c>
      <c r="B17" s="160" t="s">
        <v>1354</v>
      </c>
      <c r="C17" s="75">
        <v>4270</v>
      </c>
      <c r="D17" s="154">
        <f>C17*$N$3</f>
        <v>4056.5</v>
      </c>
      <c r="E17" s="154">
        <f>C17*$M$3</f>
        <v>3843</v>
      </c>
      <c r="F17" s="76" t="s">
        <v>997</v>
      </c>
      <c r="G17" s="11" t="s">
        <v>32</v>
      </c>
      <c r="H17" s="14"/>
      <c r="I17" s="9"/>
      <c r="J17" s="15"/>
      <c r="K17" s="9"/>
    </row>
    <row r="18" spans="1:11" s="12" customFormat="1" ht="15.75">
      <c r="A18" s="181">
        <v>4640016939626</v>
      </c>
      <c r="B18" s="77" t="s">
        <v>1198</v>
      </c>
      <c r="C18" s="73">
        <v>2100</v>
      </c>
      <c r="D18" s="154">
        <f t="shared" si="2"/>
        <v>1995</v>
      </c>
      <c r="E18" s="154">
        <f t="shared" si="3"/>
        <v>1890</v>
      </c>
      <c r="F18" s="76" t="s">
        <v>1179</v>
      </c>
      <c r="G18" s="40" t="s">
        <v>36</v>
      </c>
      <c r="H18" s="14"/>
      <c r="I18" s="9"/>
      <c r="J18" s="15"/>
      <c r="K18" s="9"/>
    </row>
    <row r="19" spans="1:11" s="12" customFormat="1" ht="15.75">
      <c r="A19" s="181">
        <v>4640016935970</v>
      </c>
      <c r="B19" s="77" t="s">
        <v>1201</v>
      </c>
      <c r="C19" s="73">
        <v>1300</v>
      </c>
      <c r="D19" s="154">
        <f t="shared" si="2"/>
        <v>1235</v>
      </c>
      <c r="E19" s="154">
        <f t="shared" si="3"/>
        <v>1170</v>
      </c>
      <c r="F19" s="76" t="s">
        <v>481</v>
      </c>
      <c r="G19" s="40" t="s">
        <v>36</v>
      </c>
      <c r="H19" s="14"/>
      <c r="I19" s="239"/>
      <c r="J19" s="15"/>
      <c r="K19" s="9"/>
    </row>
    <row r="20" spans="1:11" s="12" customFormat="1" ht="15">
      <c r="A20" s="181">
        <v>4680019910420</v>
      </c>
      <c r="B20" s="160" t="s">
        <v>1202</v>
      </c>
      <c r="C20" s="75">
        <v>1560</v>
      </c>
      <c r="D20" s="154">
        <f t="shared" si="2"/>
        <v>1482</v>
      </c>
      <c r="E20" s="154">
        <f t="shared" si="3"/>
        <v>1404</v>
      </c>
      <c r="F20" s="76" t="s">
        <v>539</v>
      </c>
      <c r="G20" s="366" t="s">
        <v>32</v>
      </c>
      <c r="H20" s="14"/>
      <c r="I20" s="239"/>
      <c r="J20" s="15"/>
      <c r="K20" s="9"/>
    </row>
    <row r="21" spans="1:11" s="12" customFormat="1" ht="15">
      <c r="A21" s="181">
        <v>4640016938599</v>
      </c>
      <c r="B21" s="77" t="s">
        <v>979</v>
      </c>
      <c r="C21" s="75">
        <v>700</v>
      </c>
      <c r="D21" s="154">
        <f t="shared" si="2"/>
        <v>665</v>
      </c>
      <c r="E21" s="154">
        <f>C21*$M$3</f>
        <v>630</v>
      </c>
      <c r="F21" s="76" t="s">
        <v>1180</v>
      </c>
      <c r="G21" s="40" t="s">
        <v>36</v>
      </c>
      <c r="H21" s="14"/>
      <c r="I21" s="239"/>
      <c r="J21" s="15"/>
      <c r="K21" s="9"/>
    </row>
    <row r="22" spans="1:11" s="12" customFormat="1" ht="15.75">
      <c r="A22" s="181">
        <v>4640016938711</v>
      </c>
      <c r="B22" s="77" t="s">
        <v>1326</v>
      </c>
      <c r="C22" s="73">
        <v>1700</v>
      </c>
      <c r="D22" s="154">
        <f t="shared" si="2"/>
        <v>1615</v>
      </c>
      <c r="E22" s="154">
        <f>C22*$M$3</f>
        <v>1530</v>
      </c>
      <c r="F22" s="76" t="s">
        <v>1181</v>
      </c>
      <c r="G22" s="40" t="s">
        <v>36</v>
      </c>
      <c r="H22" s="14"/>
      <c r="I22" s="239"/>
      <c r="J22" s="15"/>
      <c r="K22" s="9"/>
    </row>
    <row r="23" spans="1:11" s="12" customFormat="1" ht="21" customHeight="1">
      <c r="A23" s="181">
        <v>4640016939718</v>
      </c>
      <c r="B23" s="77" t="s">
        <v>1325</v>
      </c>
      <c r="C23" s="73">
        <v>1800</v>
      </c>
      <c r="D23" s="154">
        <f t="shared" si="2"/>
        <v>1710</v>
      </c>
      <c r="E23" s="154">
        <f>C23*$M$3</f>
        <v>1620</v>
      </c>
      <c r="F23" s="389" t="s">
        <v>1182</v>
      </c>
      <c r="G23" s="40" t="s">
        <v>36</v>
      </c>
      <c r="H23" s="14"/>
      <c r="I23" s="239"/>
      <c r="J23" s="15"/>
      <c r="K23" s="9"/>
    </row>
    <row r="24" spans="1:11" s="12" customFormat="1" ht="15.75">
      <c r="A24" s="181">
        <v>4680019910253</v>
      </c>
      <c r="B24" s="77" t="s">
        <v>1229</v>
      </c>
      <c r="C24" s="73">
        <v>2000</v>
      </c>
      <c r="D24" s="154">
        <f t="shared" si="2"/>
        <v>1900</v>
      </c>
      <c r="E24" s="154">
        <f>C24*$M$3</f>
        <v>1800</v>
      </c>
      <c r="F24" s="76" t="s">
        <v>1230</v>
      </c>
      <c r="G24" s="40" t="s">
        <v>36</v>
      </c>
      <c r="H24" s="14"/>
      <c r="I24" s="239"/>
      <c r="J24" s="15"/>
      <c r="K24" s="9"/>
    </row>
    <row r="25" spans="2:11" s="6" customFormat="1" ht="15">
      <c r="B25" s="135"/>
      <c r="C25" s="136"/>
      <c r="D25" s="62"/>
      <c r="E25" s="62"/>
      <c r="F25" s="137"/>
      <c r="G25" s="28"/>
      <c r="H25" s="9"/>
      <c r="I25" s="9"/>
      <c r="J25" s="9"/>
      <c r="K25" s="9"/>
    </row>
    <row r="26" spans="1:11" ht="14.25" customHeight="1">
      <c r="A26" s="458" t="s">
        <v>852</v>
      </c>
      <c r="B26" s="458"/>
      <c r="C26" s="458"/>
      <c r="D26" s="458"/>
      <c r="E26" s="458"/>
      <c r="F26" s="458"/>
      <c r="G26" s="458"/>
      <c r="H26" s="5"/>
      <c r="I26" s="5"/>
      <c r="J26" s="5"/>
      <c r="K26" s="5"/>
    </row>
    <row r="27" spans="1:7" ht="15.75" customHeight="1">
      <c r="A27" s="475" t="s">
        <v>698</v>
      </c>
      <c r="B27" s="229" t="s">
        <v>468</v>
      </c>
      <c r="C27" s="214">
        <v>1800</v>
      </c>
      <c r="D27" s="154">
        <f>C27*$N$3</f>
        <v>1710</v>
      </c>
      <c r="E27" s="154">
        <f>C27*$M$3</f>
        <v>1620</v>
      </c>
      <c r="F27" s="152" t="s">
        <v>861</v>
      </c>
      <c r="G27" s="36" t="s">
        <v>36</v>
      </c>
    </row>
    <row r="28" spans="1:7" ht="15.75">
      <c r="A28" s="475"/>
      <c r="B28" s="228" t="s">
        <v>469</v>
      </c>
      <c r="C28" s="215">
        <v>1600</v>
      </c>
      <c r="D28" s="154">
        <f>C28*$N$3</f>
        <v>1520</v>
      </c>
      <c r="E28" s="154">
        <f>C28*$M$3</f>
        <v>1440</v>
      </c>
      <c r="F28" s="152" t="s">
        <v>862</v>
      </c>
      <c r="G28" s="40" t="s">
        <v>36</v>
      </c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5" customHeight="1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5" customHeight="1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3.5" customHeight="1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</sheetData>
  <sheetProtection/>
  <mergeCells count="6">
    <mergeCell ref="A27:A28"/>
    <mergeCell ref="A2:G2"/>
    <mergeCell ref="A3:G3"/>
    <mergeCell ref="A13:G13"/>
    <mergeCell ref="A26:G26"/>
    <mergeCell ref="A4:A11"/>
  </mergeCells>
  <printOptions/>
  <pageMargins left="0.7" right="0.7" top="0.75" bottom="0.75" header="0.3" footer="0.3"/>
  <pageSetup horizontalDpi="600" verticalDpi="600" orientation="portrait" paperSize="9" r:id="rId1"/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421875" style="0" customWidth="1"/>
    <col min="4" max="4" width="16.421875" style="0" customWidth="1"/>
    <col min="5" max="5" width="18.421875" style="0" customWidth="1"/>
    <col min="6" max="6" width="68.7109375" style="0" customWidth="1"/>
    <col min="7" max="7" width="21.421875" style="0" customWidth="1"/>
  </cols>
  <sheetData>
    <row r="1" spans="1:7" ht="53.25">
      <c r="A1" s="265" t="s">
        <v>1131</v>
      </c>
      <c r="B1" s="265" t="s">
        <v>0</v>
      </c>
      <c r="C1" s="266" t="s">
        <v>30</v>
      </c>
      <c r="D1" s="267" t="s">
        <v>1129</v>
      </c>
      <c r="E1" s="267" t="s">
        <v>1130</v>
      </c>
      <c r="F1" s="268" t="s">
        <v>1</v>
      </c>
      <c r="G1" s="268" t="s">
        <v>31</v>
      </c>
    </row>
    <row r="2" spans="1:7" ht="29.25" customHeight="1">
      <c r="A2" s="459" t="s">
        <v>1317</v>
      </c>
      <c r="B2" s="459"/>
      <c r="C2" s="459"/>
      <c r="D2" s="459"/>
      <c r="E2" s="459"/>
      <c r="F2" s="459"/>
      <c r="G2" s="460"/>
    </row>
    <row r="3" spans="1:7" ht="15">
      <c r="A3" s="458" t="s">
        <v>1227</v>
      </c>
      <c r="B3" s="458"/>
      <c r="C3" s="458"/>
      <c r="D3" s="458"/>
      <c r="E3" s="458"/>
      <c r="F3" s="458"/>
      <c r="G3" s="458"/>
    </row>
    <row r="4" spans="1:7" ht="25.5" customHeight="1">
      <c r="A4" s="199">
        <v>4640016937202</v>
      </c>
      <c r="B4" s="363" t="s">
        <v>1300</v>
      </c>
      <c r="C4" s="358">
        <v>1100</v>
      </c>
      <c r="D4" s="357">
        <f>C4*0.95</f>
        <v>1045</v>
      </c>
      <c r="E4" s="357">
        <f>C4*0.9</f>
        <v>990</v>
      </c>
      <c r="F4" s="359" t="s">
        <v>1228</v>
      </c>
      <c r="G4" s="36" t="s">
        <v>36</v>
      </c>
    </row>
    <row r="5" spans="1:7" ht="25.5" customHeight="1">
      <c r="A5" s="199">
        <v>4640016937189</v>
      </c>
      <c r="B5" s="363" t="s">
        <v>1327</v>
      </c>
      <c r="C5" s="358">
        <v>1100</v>
      </c>
      <c r="D5" s="357">
        <f>C5*0.95</f>
        <v>1045</v>
      </c>
      <c r="E5" s="357">
        <f>C5*0.9</f>
        <v>990</v>
      </c>
      <c r="F5" s="359" t="s">
        <v>1228</v>
      </c>
      <c r="G5" s="36" t="s">
        <v>36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8.8515625" style="4" hidden="1" customWidth="1"/>
    <col min="13" max="16384" width="8.8515625" style="4" customWidth="1"/>
  </cols>
  <sheetData>
    <row r="1" spans="1:12" ht="51.75" customHeight="1">
      <c r="A1" s="50" t="s">
        <v>1131</v>
      </c>
      <c r="B1" s="50" t="s">
        <v>0</v>
      </c>
      <c r="C1" s="51" t="s">
        <v>30</v>
      </c>
      <c r="D1" s="52" t="s">
        <v>1129</v>
      </c>
      <c r="E1" s="52" t="s">
        <v>1130</v>
      </c>
      <c r="F1" s="53" t="s">
        <v>1</v>
      </c>
      <c r="G1" s="53" t="s">
        <v>31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59" t="s">
        <v>1317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7" ht="14.25" customHeight="1">
      <c r="A3" s="458" t="s">
        <v>1172</v>
      </c>
      <c r="B3" s="458"/>
      <c r="C3" s="458"/>
      <c r="D3" s="458"/>
      <c r="E3" s="458"/>
      <c r="F3" s="458"/>
      <c r="G3" s="458"/>
    </row>
    <row r="4" spans="1:9" ht="15.75">
      <c r="A4" s="181">
        <v>4640016935222</v>
      </c>
      <c r="B4" s="54" t="s">
        <v>795</v>
      </c>
      <c r="C4" s="243">
        <v>550</v>
      </c>
      <c r="D4" s="56">
        <f aca="true" t="shared" si="0" ref="D4:D56">C4*$L$1</f>
        <v>522.5</v>
      </c>
      <c r="E4" s="56">
        <f aca="true" t="shared" si="1" ref="E4:E61">C4*$K$1</f>
        <v>495</v>
      </c>
      <c r="F4" s="37" t="s">
        <v>25</v>
      </c>
      <c r="G4" s="40" t="s">
        <v>36</v>
      </c>
      <c r="I4" s="240"/>
    </row>
    <row r="5" spans="1:9" ht="15">
      <c r="A5" s="181">
        <v>4640016937837</v>
      </c>
      <c r="B5" s="210" t="s">
        <v>1382</v>
      </c>
      <c r="C5" s="244">
        <v>660</v>
      </c>
      <c r="D5" s="56">
        <f>C5*$L$1</f>
        <v>627</v>
      </c>
      <c r="E5" s="56">
        <f>C5*$K$1</f>
        <v>594</v>
      </c>
      <c r="F5" s="37" t="s">
        <v>25</v>
      </c>
      <c r="G5" s="11" t="s">
        <v>32</v>
      </c>
      <c r="I5" s="240"/>
    </row>
    <row r="6" spans="1:9" ht="15">
      <c r="A6" s="181">
        <v>4640016932436</v>
      </c>
      <c r="B6" s="210" t="s">
        <v>651</v>
      </c>
      <c r="C6" s="244">
        <v>550</v>
      </c>
      <c r="D6" s="56">
        <f t="shared" si="0"/>
        <v>522.5</v>
      </c>
      <c r="E6" s="56">
        <f t="shared" si="1"/>
        <v>495</v>
      </c>
      <c r="F6" s="37" t="s">
        <v>25</v>
      </c>
      <c r="G6" s="11" t="s">
        <v>32</v>
      </c>
      <c r="I6" s="240"/>
    </row>
    <row r="7" spans="1:10" s="6" customFormat="1" ht="6.75" customHeight="1">
      <c r="A7" s="471"/>
      <c r="B7" s="471"/>
      <c r="C7" s="471"/>
      <c r="D7" s="471"/>
      <c r="E7" s="471"/>
      <c r="F7" s="471"/>
      <c r="G7" s="471"/>
      <c r="H7" s="9"/>
      <c r="I7" s="9"/>
      <c r="J7" s="241"/>
    </row>
    <row r="8" spans="1:9" ht="22.5">
      <c r="A8" s="181">
        <v>4680019910352</v>
      </c>
      <c r="B8" s="54" t="s">
        <v>1308</v>
      </c>
      <c r="C8" s="243">
        <v>950</v>
      </c>
      <c r="D8" s="56">
        <f>C8*$L$1</f>
        <v>902.5</v>
      </c>
      <c r="E8" s="56">
        <f>C8*$K$1</f>
        <v>855</v>
      </c>
      <c r="F8" s="37" t="s">
        <v>1309</v>
      </c>
      <c r="G8" s="40" t="s">
        <v>36</v>
      </c>
      <c r="I8" s="240"/>
    </row>
    <row r="9" spans="1:10" s="6" customFormat="1" ht="6.75" customHeight="1">
      <c r="A9" s="471"/>
      <c r="B9" s="471"/>
      <c r="C9" s="471"/>
      <c r="D9" s="471"/>
      <c r="E9" s="471"/>
      <c r="F9" s="471"/>
      <c r="G9" s="471"/>
      <c r="H9" s="9"/>
      <c r="I9" s="9"/>
      <c r="J9" s="241"/>
    </row>
    <row r="10" spans="1:10" s="6" customFormat="1" ht="20.25" customHeight="1">
      <c r="A10" s="181">
        <v>4640016936946</v>
      </c>
      <c r="B10" s="54" t="s">
        <v>1301</v>
      </c>
      <c r="C10" s="243">
        <v>750</v>
      </c>
      <c r="D10" s="56">
        <f t="shared" si="0"/>
        <v>712.5</v>
      </c>
      <c r="E10" s="56">
        <f t="shared" si="1"/>
        <v>675</v>
      </c>
      <c r="F10" s="37" t="s">
        <v>1335</v>
      </c>
      <c r="G10" s="264" t="s">
        <v>36</v>
      </c>
      <c r="H10" s="9"/>
      <c r="I10" s="9"/>
      <c r="J10" s="241"/>
    </row>
    <row r="11" spans="1:10" s="6" customFormat="1" ht="16.5" customHeight="1">
      <c r="A11" s="181">
        <v>4640016936953</v>
      </c>
      <c r="B11" s="210" t="s">
        <v>1302</v>
      </c>
      <c r="C11" s="244">
        <v>825</v>
      </c>
      <c r="D11" s="56">
        <f t="shared" si="0"/>
        <v>783.75</v>
      </c>
      <c r="E11" s="56">
        <f t="shared" si="1"/>
        <v>742.5</v>
      </c>
      <c r="F11" s="192" t="s">
        <v>539</v>
      </c>
      <c r="G11" s="11" t="s">
        <v>32</v>
      </c>
      <c r="H11" s="9"/>
      <c r="I11" s="9"/>
      <c r="J11" s="241"/>
    </row>
    <row r="12" spans="1:10" s="6" customFormat="1" ht="21.75" customHeight="1">
      <c r="A12" s="181">
        <v>4640016936960</v>
      </c>
      <c r="B12" s="210" t="s">
        <v>1303</v>
      </c>
      <c r="C12" s="244">
        <v>750</v>
      </c>
      <c r="D12" s="56">
        <f t="shared" si="0"/>
        <v>712.5</v>
      </c>
      <c r="E12" s="56">
        <f t="shared" si="1"/>
        <v>675</v>
      </c>
      <c r="F12" s="37" t="s">
        <v>1335</v>
      </c>
      <c r="G12" s="11" t="s">
        <v>32</v>
      </c>
      <c r="H12" s="9"/>
      <c r="I12" s="9"/>
      <c r="J12" s="241"/>
    </row>
    <row r="13" spans="1:10" s="6" customFormat="1" ht="18.75" customHeight="1">
      <c r="A13" s="181">
        <v>4640016936977</v>
      </c>
      <c r="B13" s="210" t="s">
        <v>1304</v>
      </c>
      <c r="C13" s="244">
        <v>825</v>
      </c>
      <c r="D13" s="56">
        <f t="shared" si="0"/>
        <v>783.75</v>
      </c>
      <c r="E13" s="56">
        <f t="shared" si="1"/>
        <v>742.5</v>
      </c>
      <c r="F13" s="192" t="s">
        <v>539</v>
      </c>
      <c r="G13" s="11" t="s">
        <v>32</v>
      </c>
      <c r="H13" s="9"/>
      <c r="I13" s="9"/>
      <c r="J13" s="241"/>
    </row>
    <row r="14" spans="1:10" s="6" customFormat="1" ht="21" customHeight="1">
      <c r="A14" s="181">
        <v>4640016937790</v>
      </c>
      <c r="B14" s="210" t="s">
        <v>1305</v>
      </c>
      <c r="C14" s="244">
        <v>750</v>
      </c>
      <c r="D14" s="56">
        <f t="shared" si="0"/>
        <v>712.5</v>
      </c>
      <c r="E14" s="56">
        <f t="shared" si="1"/>
        <v>675</v>
      </c>
      <c r="F14" s="37" t="s">
        <v>1335</v>
      </c>
      <c r="G14" s="11" t="s">
        <v>32</v>
      </c>
      <c r="H14" s="9"/>
      <c r="I14" s="9"/>
      <c r="J14" s="241"/>
    </row>
    <row r="15" spans="1:10" s="6" customFormat="1" ht="15" customHeight="1">
      <c r="A15" s="181">
        <v>4640016937806</v>
      </c>
      <c r="B15" s="210" t="s">
        <v>1306</v>
      </c>
      <c r="C15" s="244">
        <v>825</v>
      </c>
      <c r="D15" s="56">
        <f t="shared" si="0"/>
        <v>783.75</v>
      </c>
      <c r="E15" s="56">
        <f t="shared" si="1"/>
        <v>742.5</v>
      </c>
      <c r="F15" s="192" t="s">
        <v>539</v>
      </c>
      <c r="G15" s="11" t="s">
        <v>32</v>
      </c>
      <c r="H15" s="9"/>
      <c r="I15" s="9"/>
      <c r="J15" s="241"/>
    </row>
    <row r="16" spans="1:9" ht="15.75">
      <c r="A16" s="181">
        <v>4640016935239</v>
      </c>
      <c r="B16" s="54" t="s">
        <v>796</v>
      </c>
      <c r="C16" s="243">
        <v>750</v>
      </c>
      <c r="D16" s="56">
        <f t="shared" si="0"/>
        <v>712.5</v>
      </c>
      <c r="E16" s="56">
        <f t="shared" si="1"/>
        <v>675</v>
      </c>
      <c r="F16" s="37" t="s">
        <v>26</v>
      </c>
      <c r="G16" s="40" t="s">
        <v>36</v>
      </c>
      <c r="I16" s="240"/>
    </row>
    <row r="17" spans="1:9" ht="15">
      <c r="A17" s="181">
        <v>4640016935246</v>
      </c>
      <c r="B17" s="210" t="s">
        <v>1379</v>
      </c>
      <c r="C17" s="244">
        <v>900</v>
      </c>
      <c r="D17" s="56">
        <f>C17*$L$1</f>
        <v>855</v>
      </c>
      <c r="E17" s="56">
        <f>C17*$K$1</f>
        <v>810</v>
      </c>
      <c r="F17" s="37" t="s">
        <v>26</v>
      </c>
      <c r="G17" s="11" t="s">
        <v>32</v>
      </c>
      <c r="I17" s="240"/>
    </row>
    <row r="18" spans="1:9" ht="15">
      <c r="A18" s="181">
        <v>4640016932467</v>
      </c>
      <c r="B18" s="210" t="s">
        <v>652</v>
      </c>
      <c r="C18" s="244">
        <v>750</v>
      </c>
      <c r="D18" s="56">
        <f>C18*$L$1</f>
        <v>712.5</v>
      </c>
      <c r="E18" s="56">
        <f>C18*$K$1</f>
        <v>675</v>
      </c>
      <c r="F18" s="37" t="s">
        <v>26</v>
      </c>
      <c r="G18" s="11" t="s">
        <v>32</v>
      </c>
      <c r="I18" s="240"/>
    </row>
    <row r="19" spans="1:9" ht="15">
      <c r="A19" s="181">
        <v>4640016932450</v>
      </c>
      <c r="B19" s="210" t="s">
        <v>653</v>
      </c>
      <c r="C19" s="244">
        <v>900</v>
      </c>
      <c r="D19" s="56">
        <f>C19*$L$1</f>
        <v>855</v>
      </c>
      <c r="E19" s="56">
        <f>C19*$K$1</f>
        <v>810</v>
      </c>
      <c r="F19" s="192" t="s">
        <v>539</v>
      </c>
      <c r="G19" s="11" t="s">
        <v>32</v>
      </c>
      <c r="I19" s="240"/>
    </row>
    <row r="20" spans="1:9" ht="15">
      <c r="A20" s="181">
        <v>4640016932481</v>
      </c>
      <c r="B20" s="210" t="s">
        <v>697</v>
      </c>
      <c r="C20" s="244">
        <v>750</v>
      </c>
      <c r="D20" s="56">
        <f t="shared" si="0"/>
        <v>712.5</v>
      </c>
      <c r="E20" s="56">
        <f t="shared" si="1"/>
        <v>675</v>
      </c>
      <c r="F20" s="37" t="s">
        <v>26</v>
      </c>
      <c r="G20" s="11" t="s">
        <v>32</v>
      </c>
      <c r="I20" s="240"/>
    </row>
    <row r="21" spans="1:9" ht="15">
      <c r="A21" s="181">
        <v>4640016932474</v>
      </c>
      <c r="B21" s="210" t="s">
        <v>654</v>
      </c>
      <c r="C21" s="244">
        <v>900</v>
      </c>
      <c r="D21" s="56">
        <f t="shared" si="0"/>
        <v>855</v>
      </c>
      <c r="E21" s="56">
        <f t="shared" si="1"/>
        <v>810</v>
      </c>
      <c r="F21" s="192" t="s">
        <v>539</v>
      </c>
      <c r="G21" s="11" t="s">
        <v>32</v>
      </c>
      <c r="I21" s="240"/>
    </row>
    <row r="22" spans="1:9" ht="15">
      <c r="A22" s="181">
        <v>4640016932498</v>
      </c>
      <c r="B22" s="210" t="s">
        <v>655</v>
      </c>
      <c r="C22" s="244">
        <v>750</v>
      </c>
      <c r="D22" s="56">
        <f t="shared" si="0"/>
        <v>712.5</v>
      </c>
      <c r="E22" s="56">
        <f t="shared" si="1"/>
        <v>675</v>
      </c>
      <c r="F22" s="37" t="s">
        <v>26</v>
      </c>
      <c r="G22" s="11" t="s">
        <v>32</v>
      </c>
      <c r="I22" s="240"/>
    </row>
    <row r="23" spans="1:10" s="6" customFormat="1" ht="6.75" customHeight="1">
      <c r="A23" s="478"/>
      <c r="B23" s="479"/>
      <c r="C23" s="479"/>
      <c r="D23" s="479"/>
      <c r="E23" s="479"/>
      <c r="F23" s="479"/>
      <c r="G23" s="480"/>
      <c r="H23" s="9"/>
      <c r="I23" s="9"/>
      <c r="J23" s="241"/>
    </row>
    <row r="24" spans="1:9" ht="15.75">
      <c r="A24" s="181">
        <v>4640016935260</v>
      </c>
      <c r="B24" s="54" t="s">
        <v>797</v>
      </c>
      <c r="C24" s="243">
        <v>590</v>
      </c>
      <c r="D24" s="56">
        <f t="shared" si="0"/>
        <v>560.5</v>
      </c>
      <c r="E24" s="56">
        <f t="shared" si="1"/>
        <v>531</v>
      </c>
      <c r="F24" s="37" t="s">
        <v>27</v>
      </c>
      <c r="G24" s="40" t="s">
        <v>36</v>
      </c>
      <c r="I24" s="240"/>
    </row>
    <row r="25" spans="1:9" ht="15">
      <c r="A25" s="181">
        <v>4640016935253</v>
      </c>
      <c r="B25" s="210" t="s">
        <v>798</v>
      </c>
      <c r="C25" s="244">
        <v>650</v>
      </c>
      <c r="D25" s="56">
        <f t="shared" si="0"/>
        <v>617.5</v>
      </c>
      <c r="E25" s="56">
        <f t="shared" si="1"/>
        <v>585</v>
      </c>
      <c r="F25" s="192" t="s">
        <v>539</v>
      </c>
      <c r="G25" s="11" t="s">
        <v>32</v>
      </c>
      <c r="I25" s="240"/>
    </row>
    <row r="26" spans="1:9" ht="15">
      <c r="A26" s="181">
        <v>4640016932511</v>
      </c>
      <c r="B26" s="210" t="s">
        <v>656</v>
      </c>
      <c r="C26" s="244">
        <v>590</v>
      </c>
      <c r="D26" s="56">
        <f t="shared" si="0"/>
        <v>560.5</v>
      </c>
      <c r="E26" s="56">
        <f t="shared" si="1"/>
        <v>531</v>
      </c>
      <c r="F26" s="37" t="s">
        <v>27</v>
      </c>
      <c r="G26" s="11" t="s">
        <v>32</v>
      </c>
      <c r="I26" s="240"/>
    </row>
    <row r="27" spans="1:9" ht="15">
      <c r="A27" s="181">
        <v>4640016932504</v>
      </c>
      <c r="B27" s="210" t="s">
        <v>657</v>
      </c>
      <c r="C27" s="244">
        <v>590</v>
      </c>
      <c r="D27" s="56">
        <f t="shared" si="0"/>
        <v>560.5</v>
      </c>
      <c r="E27" s="56">
        <f t="shared" si="1"/>
        <v>531</v>
      </c>
      <c r="F27" s="37" t="s">
        <v>27</v>
      </c>
      <c r="G27" s="11" t="s">
        <v>32</v>
      </c>
      <c r="I27" s="240"/>
    </row>
    <row r="28" spans="1:10" s="6" customFormat="1" ht="6.75" customHeight="1">
      <c r="A28" s="478"/>
      <c r="B28" s="479"/>
      <c r="C28" s="479"/>
      <c r="D28" s="479"/>
      <c r="E28" s="479"/>
      <c r="F28" s="479"/>
      <c r="G28" s="480"/>
      <c r="H28" s="9"/>
      <c r="I28" s="9"/>
      <c r="J28" s="241"/>
    </row>
    <row r="29" spans="1:9" ht="15.75">
      <c r="A29" s="181">
        <v>4640016935284</v>
      </c>
      <c r="B29" s="55" t="s">
        <v>799</v>
      </c>
      <c r="C29" s="246">
        <v>950</v>
      </c>
      <c r="D29" s="56">
        <f t="shared" si="0"/>
        <v>902.5</v>
      </c>
      <c r="E29" s="56">
        <f t="shared" si="1"/>
        <v>855</v>
      </c>
      <c r="F29" s="37" t="s">
        <v>43</v>
      </c>
      <c r="G29" s="40" t="s">
        <v>36</v>
      </c>
      <c r="H29" s="29"/>
      <c r="I29" s="240"/>
    </row>
    <row r="30" spans="1:9" ht="15">
      <c r="A30" s="181">
        <v>4680019910390</v>
      </c>
      <c r="B30" s="234" t="s">
        <v>1203</v>
      </c>
      <c r="C30" s="245">
        <v>1045</v>
      </c>
      <c r="D30" s="56">
        <f t="shared" si="0"/>
        <v>992.75</v>
      </c>
      <c r="E30" s="56">
        <f t="shared" si="1"/>
        <v>940.5</v>
      </c>
      <c r="F30" s="192" t="s">
        <v>539</v>
      </c>
      <c r="G30" s="11" t="s">
        <v>32</v>
      </c>
      <c r="H30" s="29"/>
      <c r="I30" s="240"/>
    </row>
    <row r="31" spans="1:9" ht="15">
      <c r="A31" s="181">
        <v>4640016931385</v>
      </c>
      <c r="B31" s="234" t="s">
        <v>658</v>
      </c>
      <c r="C31" s="245">
        <v>950</v>
      </c>
      <c r="D31" s="56">
        <f t="shared" si="0"/>
        <v>902.5</v>
      </c>
      <c r="E31" s="56">
        <f t="shared" si="1"/>
        <v>855</v>
      </c>
      <c r="F31" s="37" t="s">
        <v>43</v>
      </c>
      <c r="G31" s="11" t="s">
        <v>32</v>
      </c>
      <c r="H31" s="29"/>
      <c r="I31" s="240"/>
    </row>
    <row r="32" spans="1:9" ht="15">
      <c r="A32" s="181">
        <v>4640016931408</v>
      </c>
      <c r="B32" s="234" t="s">
        <v>659</v>
      </c>
      <c r="C32" s="245">
        <v>950</v>
      </c>
      <c r="D32" s="56">
        <f t="shared" si="0"/>
        <v>902.5</v>
      </c>
      <c r="E32" s="56">
        <f t="shared" si="1"/>
        <v>855</v>
      </c>
      <c r="F32" s="37" t="s">
        <v>43</v>
      </c>
      <c r="G32" s="11" t="s">
        <v>32</v>
      </c>
      <c r="H32" s="29"/>
      <c r="I32" s="240"/>
    </row>
    <row r="33" spans="1:9" ht="15">
      <c r="A33" s="181">
        <v>4640016935277</v>
      </c>
      <c r="B33" s="234" t="s">
        <v>800</v>
      </c>
      <c r="C33" s="245">
        <v>950</v>
      </c>
      <c r="D33" s="56">
        <f t="shared" si="0"/>
        <v>902.5</v>
      </c>
      <c r="E33" s="56">
        <f t="shared" si="1"/>
        <v>855</v>
      </c>
      <c r="F33" s="37" t="s">
        <v>43</v>
      </c>
      <c r="G33" s="11" t="s">
        <v>32</v>
      </c>
      <c r="H33" s="29"/>
      <c r="I33" s="240"/>
    </row>
    <row r="34" spans="1:10" s="6" customFormat="1" ht="6.75" customHeight="1">
      <c r="A34" s="478"/>
      <c r="B34" s="479"/>
      <c r="C34" s="479"/>
      <c r="D34" s="479"/>
      <c r="E34" s="479"/>
      <c r="F34" s="479"/>
      <c r="G34" s="480"/>
      <c r="H34" s="9"/>
      <c r="I34" s="9"/>
      <c r="J34" s="241"/>
    </row>
    <row r="35" spans="1:9" ht="15.75">
      <c r="A35" s="181">
        <v>4640016935307</v>
      </c>
      <c r="B35" s="55" t="s">
        <v>801</v>
      </c>
      <c r="C35" s="246">
        <v>750</v>
      </c>
      <c r="D35" s="56">
        <f t="shared" si="0"/>
        <v>712.5</v>
      </c>
      <c r="E35" s="56">
        <f t="shared" si="1"/>
        <v>675</v>
      </c>
      <c r="F35" s="37" t="s">
        <v>28</v>
      </c>
      <c r="G35" s="40" t="s">
        <v>36</v>
      </c>
      <c r="H35" s="29"/>
      <c r="I35" s="240"/>
    </row>
    <row r="36" spans="1:9" ht="15">
      <c r="A36" s="181">
        <v>4640016935291</v>
      </c>
      <c r="B36" s="234" t="s">
        <v>802</v>
      </c>
      <c r="C36" s="245">
        <v>825</v>
      </c>
      <c r="D36" s="56">
        <f t="shared" si="0"/>
        <v>783.75</v>
      </c>
      <c r="E36" s="56">
        <f t="shared" si="1"/>
        <v>742.5</v>
      </c>
      <c r="F36" s="192" t="s">
        <v>539</v>
      </c>
      <c r="G36" s="11" t="s">
        <v>32</v>
      </c>
      <c r="H36" s="29"/>
      <c r="I36" s="240"/>
    </row>
    <row r="37" spans="1:9" ht="15">
      <c r="A37" s="181">
        <v>4680019910840</v>
      </c>
      <c r="B37" s="234" t="s">
        <v>1216</v>
      </c>
      <c r="C37" s="245">
        <v>825</v>
      </c>
      <c r="D37" s="56">
        <f t="shared" si="0"/>
        <v>783.75</v>
      </c>
      <c r="E37" s="56">
        <f t="shared" si="1"/>
        <v>742.5</v>
      </c>
      <c r="F37" s="37" t="s">
        <v>28</v>
      </c>
      <c r="G37" s="11" t="s">
        <v>32</v>
      </c>
      <c r="H37" s="29"/>
      <c r="I37" s="240"/>
    </row>
    <row r="38" spans="1:9" ht="15">
      <c r="A38" s="181">
        <v>4640016931415</v>
      </c>
      <c r="B38" s="234" t="s">
        <v>660</v>
      </c>
      <c r="C38" s="245">
        <v>750</v>
      </c>
      <c r="D38" s="56">
        <f t="shared" si="0"/>
        <v>712.5</v>
      </c>
      <c r="E38" s="56">
        <f t="shared" si="1"/>
        <v>675</v>
      </c>
      <c r="F38" s="37" t="s">
        <v>28</v>
      </c>
      <c r="G38" s="11" t="s">
        <v>32</v>
      </c>
      <c r="H38" s="29"/>
      <c r="I38" s="240"/>
    </row>
    <row r="39" spans="1:9" ht="15">
      <c r="A39" s="181">
        <v>4640016931439</v>
      </c>
      <c r="B39" s="234" t="s">
        <v>661</v>
      </c>
      <c r="C39" s="245">
        <v>750</v>
      </c>
      <c r="D39" s="56">
        <f t="shared" si="0"/>
        <v>712.5</v>
      </c>
      <c r="E39" s="56">
        <f t="shared" si="1"/>
        <v>675</v>
      </c>
      <c r="F39" s="37" t="s">
        <v>28</v>
      </c>
      <c r="G39" s="11" t="s">
        <v>32</v>
      </c>
      <c r="H39" s="29"/>
      <c r="I39" s="240"/>
    </row>
    <row r="40" spans="1:9" ht="15">
      <c r="A40" s="181">
        <v>4640016931446</v>
      </c>
      <c r="B40" s="234" t="s">
        <v>662</v>
      </c>
      <c r="C40" s="245">
        <v>750</v>
      </c>
      <c r="D40" s="56">
        <f t="shared" si="0"/>
        <v>712.5</v>
      </c>
      <c r="E40" s="56">
        <f t="shared" si="1"/>
        <v>675</v>
      </c>
      <c r="F40" s="37" t="s">
        <v>28</v>
      </c>
      <c r="G40" s="11" t="s">
        <v>32</v>
      </c>
      <c r="H40" s="29"/>
      <c r="I40" s="240"/>
    </row>
    <row r="41" spans="1:9" ht="15">
      <c r="A41" s="181">
        <v>4640016930951</v>
      </c>
      <c r="B41" s="234" t="s">
        <v>663</v>
      </c>
      <c r="C41" s="245">
        <v>825</v>
      </c>
      <c r="D41" s="56">
        <f t="shared" si="0"/>
        <v>783.75</v>
      </c>
      <c r="E41" s="56">
        <f t="shared" si="1"/>
        <v>742.5</v>
      </c>
      <c r="F41" s="192" t="s">
        <v>539</v>
      </c>
      <c r="G41" s="11" t="s">
        <v>32</v>
      </c>
      <c r="H41" s="9"/>
      <c r="I41" s="240"/>
    </row>
    <row r="42" spans="1:10" s="6" customFormat="1" ht="11.25">
      <c r="A42" s="478"/>
      <c r="B42" s="479"/>
      <c r="C42" s="479"/>
      <c r="D42" s="479"/>
      <c r="E42" s="479"/>
      <c r="F42" s="479"/>
      <c r="G42" s="480"/>
      <c r="H42" s="9"/>
      <c r="I42" s="9"/>
      <c r="J42" s="241"/>
    </row>
    <row r="43" spans="1:10" s="6" customFormat="1" ht="22.5">
      <c r="A43" s="181" t="s">
        <v>1204</v>
      </c>
      <c r="B43" s="55" t="s">
        <v>1212</v>
      </c>
      <c r="C43" s="397">
        <v>990</v>
      </c>
      <c r="D43" s="56">
        <f t="shared" si="0"/>
        <v>940.5</v>
      </c>
      <c r="E43" s="56">
        <f t="shared" si="1"/>
        <v>891</v>
      </c>
      <c r="F43" s="37" t="s">
        <v>1336</v>
      </c>
      <c r="G43" s="264" t="s">
        <v>36</v>
      </c>
      <c r="H43" s="9"/>
      <c r="I43" s="9"/>
      <c r="J43" s="241"/>
    </row>
    <row r="44" spans="1:10" s="6" customFormat="1" ht="20.25" customHeight="1">
      <c r="A44" s="181" t="s">
        <v>1206</v>
      </c>
      <c r="B44" s="234" t="s">
        <v>1211</v>
      </c>
      <c r="C44" s="397">
        <v>1090</v>
      </c>
      <c r="D44" s="398">
        <f t="shared" si="0"/>
        <v>1035.5</v>
      </c>
      <c r="E44" s="398">
        <f t="shared" si="1"/>
        <v>981</v>
      </c>
      <c r="F44" s="192" t="s">
        <v>539</v>
      </c>
      <c r="G44" s="11" t="s">
        <v>32</v>
      </c>
      <c r="H44" s="9"/>
      <c r="I44" s="9"/>
      <c r="J44" s="241"/>
    </row>
    <row r="45" spans="1:10" s="6" customFormat="1" ht="21" customHeight="1">
      <c r="A45" s="181" t="s">
        <v>1208</v>
      </c>
      <c r="B45" s="234" t="s">
        <v>1210</v>
      </c>
      <c r="C45" s="397">
        <v>990</v>
      </c>
      <c r="D45" s="398">
        <f t="shared" si="0"/>
        <v>940.5</v>
      </c>
      <c r="E45" s="398">
        <f t="shared" si="1"/>
        <v>891</v>
      </c>
      <c r="F45" s="192" t="s">
        <v>1205</v>
      </c>
      <c r="G45" s="11" t="s">
        <v>32</v>
      </c>
      <c r="H45" s="9"/>
      <c r="I45" s="9"/>
      <c r="J45" s="241"/>
    </row>
    <row r="46" spans="1:10" s="6" customFormat="1" ht="24" customHeight="1">
      <c r="A46" s="181" t="s">
        <v>1207</v>
      </c>
      <c r="B46" s="234" t="s">
        <v>1213</v>
      </c>
      <c r="C46" s="397">
        <v>1090</v>
      </c>
      <c r="D46" s="398">
        <f t="shared" si="0"/>
        <v>1035.5</v>
      </c>
      <c r="E46" s="398">
        <f t="shared" si="1"/>
        <v>981</v>
      </c>
      <c r="F46" s="192" t="s">
        <v>539</v>
      </c>
      <c r="G46" s="11" t="s">
        <v>32</v>
      </c>
      <c r="H46" s="9"/>
      <c r="I46" s="9"/>
      <c r="J46" s="241"/>
    </row>
    <row r="47" spans="1:10" s="6" customFormat="1" ht="18.75" customHeight="1">
      <c r="A47" s="181" t="s">
        <v>1209</v>
      </c>
      <c r="B47" s="234" t="s">
        <v>1214</v>
      </c>
      <c r="C47" s="397">
        <v>990</v>
      </c>
      <c r="D47" s="398">
        <f t="shared" si="0"/>
        <v>940.5</v>
      </c>
      <c r="E47" s="398">
        <f t="shared" si="1"/>
        <v>891</v>
      </c>
      <c r="F47" s="192" t="s">
        <v>1205</v>
      </c>
      <c r="G47" s="11" t="s">
        <v>32</v>
      </c>
      <c r="H47" s="9"/>
      <c r="I47" s="9"/>
      <c r="J47" s="241"/>
    </row>
    <row r="48" spans="1:10" s="6" customFormat="1" ht="15" customHeight="1">
      <c r="A48" s="300">
        <v>4680019910345</v>
      </c>
      <c r="B48" s="399" t="s">
        <v>1215</v>
      </c>
      <c r="C48" s="400">
        <v>1090</v>
      </c>
      <c r="D48" s="401">
        <f t="shared" si="0"/>
        <v>1035.5</v>
      </c>
      <c r="E48" s="401">
        <f t="shared" si="1"/>
        <v>981</v>
      </c>
      <c r="F48" s="192" t="s">
        <v>539</v>
      </c>
      <c r="G48" s="11" t="s">
        <v>32</v>
      </c>
      <c r="H48" s="9"/>
      <c r="I48" s="9"/>
      <c r="J48" s="241"/>
    </row>
    <row r="49" spans="1:10" s="6" customFormat="1" ht="9" customHeight="1">
      <c r="A49" s="405"/>
      <c r="B49" s="406"/>
      <c r="C49" s="407"/>
      <c r="D49" s="408"/>
      <c r="E49" s="408"/>
      <c r="F49" s="395"/>
      <c r="G49" s="396"/>
      <c r="H49" s="9"/>
      <c r="I49" s="9"/>
      <c r="J49" s="241"/>
    </row>
    <row r="50" spans="1:9" ht="13.5" customHeight="1">
      <c r="A50" s="203">
        <v>4640016936038</v>
      </c>
      <c r="B50" s="402" t="s">
        <v>864</v>
      </c>
      <c r="C50" s="403">
        <v>750</v>
      </c>
      <c r="D50" s="404">
        <f t="shared" si="0"/>
        <v>712.5</v>
      </c>
      <c r="E50" s="404">
        <f t="shared" si="1"/>
        <v>675</v>
      </c>
      <c r="F50" s="171" t="s">
        <v>29</v>
      </c>
      <c r="G50" s="36" t="s">
        <v>36</v>
      </c>
      <c r="H50" s="9"/>
      <c r="I50" s="240"/>
    </row>
    <row r="51" spans="1:9" ht="13.5" customHeight="1">
      <c r="A51" s="181">
        <v>4640016935314</v>
      </c>
      <c r="B51" s="55" t="s">
        <v>803</v>
      </c>
      <c r="C51" s="243">
        <v>750</v>
      </c>
      <c r="D51" s="56">
        <f t="shared" si="0"/>
        <v>712.5</v>
      </c>
      <c r="E51" s="56">
        <f t="shared" si="1"/>
        <v>675</v>
      </c>
      <c r="F51" s="37" t="s">
        <v>29</v>
      </c>
      <c r="G51" s="40" t="s">
        <v>36</v>
      </c>
      <c r="I51" s="240"/>
    </row>
    <row r="52" spans="1:9" ht="15.75" customHeight="1">
      <c r="A52" s="181">
        <v>4640016931477</v>
      </c>
      <c r="B52" s="210" t="s">
        <v>664</v>
      </c>
      <c r="C52" s="245">
        <v>750</v>
      </c>
      <c r="D52" s="56">
        <f t="shared" si="0"/>
        <v>712.5</v>
      </c>
      <c r="E52" s="56">
        <f t="shared" si="1"/>
        <v>675</v>
      </c>
      <c r="F52" s="37" t="s">
        <v>29</v>
      </c>
      <c r="G52" s="11" t="s">
        <v>32</v>
      </c>
      <c r="I52" s="240"/>
    </row>
    <row r="53" spans="1:9" ht="15">
      <c r="A53" s="181">
        <v>4640016930968</v>
      </c>
      <c r="B53" s="210" t="s">
        <v>665</v>
      </c>
      <c r="C53" s="244">
        <v>825</v>
      </c>
      <c r="D53" s="56">
        <f t="shared" si="0"/>
        <v>783.75</v>
      </c>
      <c r="E53" s="56">
        <f t="shared" si="1"/>
        <v>742.5</v>
      </c>
      <c r="F53" s="192" t="s">
        <v>539</v>
      </c>
      <c r="G53" s="11" t="s">
        <v>32</v>
      </c>
      <c r="I53" s="240"/>
    </row>
    <row r="54" spans="1:9" ht="14.25" customHeight="1">
      <c r="A54" s="181">
        <v>4640016935321</v>
      </c>
      <c r="B54" s="210" t="s">
        <v>667</v>
      </c>
      <c r="C54" s="245">
        <v>750</v>
      </c>
      <c r="D54" s="356">
        <f t="shared" si="0"/>
        <v>712.5</v>
      </c>
      <c r="E54" s="356">
        <f t="shared" si="1"/>
        <v>675</v>
      </c>
      <c r="F54" s="37" t="s">
        <v>29</v>
      </c>
      <c r="G54" s="11" t="s">
        <v>32</v>
      </c>
      <c r="I54" s="240"/>
    </row>
    <row r="55" spans="1:9" ht="15" customHeight="1">
      <c r="A55" s="181">
        <v>4640016936052</v>
      </c>
      <c r="B55" s="210" t="s">
        <v>666</v>
      </c>
      <c r="C55" s="245">
        <v>750</v>
      </c>
      <c r="D55" s="356">
        <f t="shared" si="0"/>
        <v>712.5</v>
      </c>
      <c r="E55" s="356">
        <f t="shared" si="1"/>
        <v>675</v>
      </c>
      <c r="F55" s="37" t="s">
        <v>29</v>
      </c>
      <c r="G55" s="11" t="s">
        <v>32</v>
      </c>
      <c r="I55" s="240"/>
    </row>
    <row r="56" spans="1:7" ht="13.5" customHeight="1">
      <c r="A56" s="181">
        <v>4640016938117</v>
      </c>
      <c r="B56" s="54" t="s">
        <v>980</v>
      </c>
      <c r="C56" s="246">
        <v>1100</v>
      </c>
      <c r="D56" s="356">
        <f t="shared" si="0"/>
        <v>1045</v>
      </c>
      <c r="E56" s="356">
        <f t="shared" si="1"/>
        <v>990</v>
      </c>
      <c r="F56" s="37" t="s">
        <v>1003</v>
      </c>
      <c r="G56" s="40" t="s">
        <v>36</v>
      </c>
    </row>
    <row r="57" spans="1:7" ht="15">
      <c r="A57" s="181">
        <v>4640016938100</v>
      </c>
      <c r="B57" s="210" t="s">
        <v>981</v>
      </c>
      <c r="C57" s="245">
        <v>1210</v>
      </c>
      <c r="D57" s="356">
        <f>C57*$L$1</f>
        <v>1149.5</v>
      </c>
      <c r="E57" s="356">
        <f t="shared" si="1"/>
        <v>1089</v>
      </c>
      <c r="F57" s="37" t="s">
        <v>1003</v>
      </c>
      <c r="G57" s="11" t="s">
        <v>32</v>
      </c>
    </row>
    <row r="58" spans="1:7" ht="15">
      <c r="A58" s="181">
        <v>4640016938056</v>
      </c>
      <c r="B58" s="210" t="s">
        <v>982</v>
      </c>
      <c r="C58" s="245">
        <v>1100</v>
      </c>
      <c r="D58" s="356">
        <f>C58*$L$1</f>
        <v>1045</v>
      </c>
      <c r="E58" s="356">
        <f t="shared" si="1"/>
        <v>990</v>
      </c>
      <c r="F58" s="37" t="s">
        <v>1337</v>
      </c>
      <c r="G58" s="11" t="s">
        <v>32</v>
      </c>
    </row>
    <row r="59" spans="1:7" ht="15">
      <c r="A59" s="181">
        <v>4640016938049</v>
      </c>
      <c r="B59" s="210" t="s">
        <v>983</v>
      </c>
      <c r="C59" s="245">
        <v>1210</v>
      </c>
      <c r="D59" s="356">
        <f>C59*$L$1</f>
        <v>1149.5</v>
      </c>
      <c r="E59" s="356">
        <f t="shared" si="1"/>
        <v>1089</v>
      </c>
      <c r="F59" s="37" t="s">
        <v>1003</v>
      </c>
      <c r="G59" s="11" t="s">
        <v>32</v>
      </c>
    </row>
    <row r="60" spans="1:9" ht="15.75">
      <c r="A60" s="181">
        <v>4680019911151</v>
      </c>
      <c r="B60" s="54" t="s">
        <v>1380</v>
      </c>
      <c r="C60" s="246">
        <v>1200</v>
      </c>
      <c r="D60" s="356">
        <f>C60*$L$1</f>
        <v>1140</v>
      </c>
      <c r="E60" s="356">
        <f t="shared" si="1"/>
        <v>1080</v>
      </c>
      <c r="F60" s="433" t="s">
        <v>1322</v>
      </c>
      <c r="G60" s="40" t="s">
        <v>36</v>
      </c>
      <c r="H60" s="453"/>
      <c r="I60" s="453"/>
    </row>
    <row r="61" spans="1:9" ht="15">
      <c r="A61" s="181">
        <v>4680019911168</v>
      </c>
      <c r="B61" s="210" t="s">
        <v>1381</v>
      </c>
      <c r="C61" s="245">
        <v>1440</v>
      </c>
      <c r="D61" s="356">
        <f>C61*$L$1</f>
        <v>1368</v>
      </c>
      <c r="E61" s="356">
        <f t="shared" si="1"/>
        <v>1296</v>
      </c>
      <c r="F61" s="433" t="s">
        <v>1322</v>
      </c>
      <c r="G61" s="11" t="s">
        <v>32</v>
      </c>
      <c r="H61" s="453"/>
      <c r="I61" s="453"/>
    </row>
  </sheetData>
  <sheetProtection/>
  <mergeCells count="8">
    <mergeCell ref="A42:G42"/>
    <mergeCell ref="A3:G3"/>
    <mergeCell ref="A2:G2"/>
    <mergeCell ref="A9:G9"/>
    <mergeCell ref="A23:G23"/>
    <mergeCell ref="A28:G28"/>
    <mergeCell ref="A34:G3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65" t="s">
        <v>1131</v>
      </c>
      <c r="B1" s="265" t="s">
        <v>0</v>
      </c>
      <c r="C1" s="266" t="s">
        <v>30</v>
      </c>
      <c r="D1" s="267" t="s">
        <v>1129</v>
      </c>
      <c r="E1" s="267" t="s">
        <v>1130</v>
      </c>
      <c r="F1" s="268" t="s">
        <v>1</v>
      </c>
      <c r="G1" s="268" t="s">
        <v>31</v>
      </c>
      <c r="H1" s="5"/>
      <c r="I1" s="5"/>
      <c r="J1" s="5"/>
      <c r="K1" s="5"/>
    </row>
    <row r="2" spans="1:11" ht="27.75" customHeight="1">
      <c r="A2" s="459" t="s">
        <v>1328</v>
      </c>
      <c r="B2" s="459"/>
      <c r="C2" s="459"/>
      <c r="D2" s="459"/>
      <c r="E2" s="459"/>
      <c r="F2" s="459"/>
      <c r="G2" s="460"/>
      <c r="H2" s="5"/>
      <c r="I2" s="5"/>
      <c r="J2" s="5"/>
      <c r="K2" s="5"/>
    </row>
    <row r="3" spans="1:11" ht="14.25" customHeight="1">
      <c r="A3" s="481" t="s">
        <v>136</v>
      </c>
      <c r="B3" s="481"/>
      <c r="C3" s="481"/>
      <c r="D3" s="481"/>
      <c r="E3" s="481"/>
      <c r="F3" s="481"/>
      <c r="G3" s="482"/>
      <c r="H3" s="5"/>
      <c r="I3" s="5"/>
      <c r="J3" s="5"/>
      <c r="K3" s="5"/>
    </row>
    <row r="4" spans="1:11" ht="25.5">
      <c r="A4" s="181">
        <v>4680019911809</v>
      </c>
      <c r="B4" s="271" t="s">
        <v>1396</v>
      </c>
      <c r="C4" s="272">
        <v>300</v>
      </c>
      <c r="D4" s="35">
        <f>C4*$N$17</f>
        <v>285</v>
      </c>
      <c r="E4" s="35">
        <f>C4*$M$17</f>
        <v>270</v>
      </c>
      <c r="F4" s="286" t="s">
        <v>1397</v>
      </c>
      <c r="G4" s="40" t="s">
        <v>36</v>
      </c>
      <c r="H4" s="5"/>
      <c r="I4" s="5"/>
      <c r="J4" s="5"/>
      <c r="K4" s="5"/>
    </row>
    <row r="5" spans="1:11" ht="15">
      <c r="A5" s="17"/>
      <c r="B5" s="297"/>
      <c r="C5" s="297"/>
      <c r="D5" s="285"/>
      <c r="E5" s="285"/>
      <c r="F5" s="285"/>
      <c r="G5" s="284"/>
      <c r="H5" s="5"/>
      <c r="I5" s="5"/>
      <c r="J5" s="5"/>
      <c r="K5" s="5"/>
    </row>
    <row r="6" spans="1:11" ht="40.5" customHeight="1">
      <c r="A6" s="458" t="s">
        <v>1128</v>
      </c>
      <c r="B6" s="458"/>
      <c r="C6" s="458"/>
      <c r="D6" s="458"/>
      <c r="E6" s="458"/>
      <c r="F6" s="458"/>
      <c r="G6" s="458"/>
      <c r="H6" s="5"/>
      <c r="I6" s="5"/>
      <c r="J6" s="5"/>
      <c r="K6" s="5"/>
    </row>
    <row r="7" spans="1:12" s="6" customFormat="1" ht="15.75">
      <c r="A7" s="181">
        <v>4640016936205</v>
      </c>
      <c r="B7" s="298" t="s">
        <v>888</v>
      </c>
      <c r="C7" s="272">
        <v>12074.999999999998</v>
      </c>
      <c r="D7" s="35">
        <f>C7*$N$17</f>
        <v>11471.249999999998</v>
      </c>
      <c r="E7" s="35">
        <f>C7*$M$17</f>
        <v>10867.499999999998</v>
      </c>
      <c r="F7" s="273" t="s">
        <v>963</v>
      </c>
      <c r="G7" s="40" t="s">
        <v>36</v>
      </c>
      <c r="H7" s="9"/>
      <c r="I7" s="254"/>
      <c r="J7" s="9"/>
      <c r="K7" s="9"/>
      <c r="L7" s="235"/>
    </row>
    <row r="8" spans="1:12" s="6" customFormat="1" ht="15.75">
      <c r="A8" s="181">
        <v>4640016936212</v>
      </c>
      <c r="B8" s="271" t="s">
        <v>889</v>
      </c>
      <c r="C8" s="272">
        <v>13282</v>
      </c>
      <c r="D8" s="35">
        <f aca="true" t="shared" si="0" ref="D8:D34">C8*$N$17</f>
        <v>12617.9</v>
      </c>
      <c r="E8" s="35">
        <f aca="true" t="shared" si="1" ref="E8:E34">C8*$M$17</f>
        <v>11953.800000000001</v>
      </c>
      <c r="F8" s="312" t="s">
        <v>898</v>
      </c>
      <c r="G8" s="40" t="s">
        <v>36</v>
      </c>
      <c r="H8" s="9"/>
      <c r="I8" s="9"/>
      <c r="J8" s="9"/>
      <c r="K8" s="9"/>
      <c r="L8" s="235"/>
    </row>
    <row r="9" spans="1:12" s="6" customFormat="1" ht="15.75">
      <c r="A9" s="181">
        <v>4640016936229</v>
      </c>
      <c r="B9" s="281" t="s">
        <v>890</v>
      </c>
      <c r="C9" s="272">
        <v>12879.999999999998</v>
      </c>
      <c r="D9" s="35">
        <f t="shared" si="0"/>
        <v>12235.999999999998</v>
      </c>
      <c r="E9" s="35">
        <f t="shared" si="1"/>
        <v>11591.999999999998</v>
      </c>
      <c r="F9" s="273" t="s">
        <v>899</v>
      </c>
      <c r="G9" s="40" t="s">
        <v>36</v>
      </c>
      <c r="H9" s="9"/>
      <c r="I9" s="9"/>
      <c r="J9" s="9"/>
      <c r="K9" s="9"/>
      <c r="L9" s="235"/>
    </row>
    <row r="10" spans="1:12" s="6" customFormat="1" ht="15.75">
      <c r="A10" s="181">
        <v>4640016936236</v>
      </c>
      <c r="B10" s="281" t="s">
        <v>891</v>
      </c>
      <c r="C10" s="272">
        <v>14144.999999999998</v>
      </c>
      <c r="D10" s="35">
        <f t="shared" si="0"/>
        <v>13437.749999999998</v>
      </c>
      <c r="E10" s="35">
        <f t="shared" si="1"/>
        <v>12730.499999999998</v>
      </c>
      <c r="F10" s="312" t="s">
        <v>898</v>
      </c>
      <c r="G10" s="40" t="s">
        <v>36</v>
      </c>
      <c r="H10" s="9"/>
      <c r="I10" s="9"/>
      <c r="J10" s="9"/>
      <c r="K10" s="9"/>
      <c r="L10" s="235"/>
    </row>
    <row r="11" spans="1:12" s="6" customFormat="1" ht="15.75">
      <c r="A11" s="181">
        <v>4640016936243</v>
      </c>
      <c r="B11" s="282" t="s">
        <v>892</v>
      </c>
      <c r="C11" s="272">
        <v>13569.999999999998</v>
      </c>
      <c r="D11" s="35">
        <f t="shared" si="0"/>
        <v>12891.499999999998</v>
      </c>
      <c r="E11" s="35">
        <f t="shared" si="1"/>
        <v>12212.999999999998</v>
      </c>
      <c r="F11" s="273" t="s">
        <v>900</v>
      </c>
      <c r="G11" s="40" t="s">
        <v>36</v>
      </c>
      <c r="H11" s="9"/>
      <c r="I11" s="9"/>
      <c r="J11" s="9"/>
      <c r="K11" s="9"/>
      <c r="L11" s="235"/>
    </row>
    <row r="12" spans="1:12" s="6" customFormat="1" ht="15.75">
      <c r="A12" s="181">
        <v>4640016936250</v>
      </c>
      <c r="B12" s="282" t="s">
        <v>893</v>
      </c>
      <c r="C12" s="272">
        <v>14892</v>
      </c>
      <c r="D12" s="35">
        <f t="shared" si="0"/>
        <v>14147.4</v>
      </c>
      <c r="E12" s="35">
        <f t="shared" si="1"/>
        <v>13402.800000000001</v>
      </c>
      <c r="F12" s="312" t="s">
        <v>898</v>
      </c>
      <c r="G12" s="40" t="s">
        <v>36</v>
      </c>
      <c r="H12" s="9"/>
      <c r="I12" s="9"/>
      <c r="J12" s="9"/>
      <c r="K12" s="9"/>
      <c r="L12" s="235"/>
    </row>
    <row r="13" spans="1:12" s="6" customFormat="1" ht="15.75">
      <c r="A13" s="181">
        <v>4640016936267</v>
      </c>
      <c r="B13" s="282" t="s">
        <v>894</v>
      </c>
      <c r="C13" s="272">
        <v>14719.999999999998</v>
      </c>
      <c r="D13" s="35">
        <f t="shared" si="0"/>
        <v>13983.999999999998</v>
      </c>
      <c r="E13" s="35">
        <f t="shared" si="1"/>
        <v>13247.999999999998</v>
      </c>
      <c r="F13" s="273" t="s">
        <v>901</v>
      </c>
      <c r="G13" s="40" t="s">
        <v>36</v>
      </c>
      <c r="H13" s="9"/>
      <c r="I13" s="9"/>
      <c r="J13" s="9"/>
      <c r="K13" s="9"/>
      <c r="L13" s="235"/>
    </row>
    <row r="14" spans="1:12" s="6" customFormat="1" ht="15.75">
      <c r="A14" s="181">
        <v>4640016936274</v>
      </c>
      <c r="B14" s="282" t="s">
        <v>895</v>
      </c>
      <c r="C14" s="272">
        <v>16214.999999999998</v>
      </c>
      <c r="D14" s="35">
        <f t="shared" si="0"/>
        <v>15404.249999999998</v>
      </c>
      <c r="E14" s="35">
        <f t="shared" si="1"/>
        <v>14593.499999999998</v>
      </c>
      <c r="F14" s="312" t="s">
        <v>898</v>
      </c>
      <c r="G14" s="40" t="s">
        <v>36</v>
      </c>
      <c r="H14" s="9"/>
      <c r="I14" s="9"/>
      <c r="J14" s="9"/>
      <c r="K14" s="9"/>
      <c r="L14" s="235"/>
    </row>
    <row r="15" spans="1:12" s="6" customFormat="1" ht="15.75">
      <c r="A15" s="181">
        <v>4640016936151</v>
      </c>
      <c r="B15" s="282" t="s">
        <v>896</v>
      </c>
      <c r="C15" s="272">
        <v>18975</v>
      </c>
      <c r="D15" s="35">
        <f t="shared" si="0"/>
        <v>18026.25</v>
      </c>
      <c r="E15" s="35">
        <f t="shared" si="1"/>
        <v>17077.5</v>
      </c>
      <c r="F15" s="273" t="s">
        <v>902</v>
      </c>
      <c r="G15" s="40" t="s">
        <v>36</v>
      </c>
      <c r="H15" s="9"/>
      <c r="I15" s="9"/>
      <c r="J15" s="9"/>
      <c r="K15" s="9"/>
      <c r="L15" s="235"/>
    </row>
    <row r="16" spans="1:12" s="6" customFormat="1" ht="15.75">
      <c r="A16" s="181">
        <v>4640016936199</v>
      </c>
      <c r="B16" s="282" t="s">
        <v>897</v>
      </c>
      <c r="C16" s="272">
        <v>20872</v>
      </c>
      <c r="D16" s="35">
        <f t="shared" si="0"/>
        <v>19828.399999999998</v>
      </c>
      <c r="E16" s="35">
        <f t="shared" si="1"/>
        <v>18784.8</v>
      </c>
      <c r="F16" s="312" t="s">
        <v>898</v>
      </c>
      <c r="G16" s="40" t="s">
        <v>36</v>
      </c>
      <c r="H16" s="9"/>
      <c r="I16" s="9"/>
      <c r="J16" s="9"/>
      <c r="K16" s="9"/>
      <c r="L16" s="235"/>
    </row>
    <row r="17" spans="1:14" s="6" customFormat="1" ht="15.75">
      <c r="A17" s="181">
        <v>4640016937738</v>
      </c>
      <c r="B17" s="282" t="s">
        <v>922</v>
      </c>
      <c r="C17" s="272">
        <v>25299.999999999996</v>
      </c>
      <c r="D17" s="35">
        <f t="shared" si="0"/>
        <v>24034.999999999996</v>
      </c>
      <c r="E17" s="35">
        <f t="shared" si="1"/>
        <v>22769.999999999996</v>
      </c>
      <c r="F17" s="273" t="s">
        <v>923</v>
      </c>
      <c r="G17" s="40" t="s">
        <v>36</v>
      </c>
      <c r="H17" s="9"/>
      <c r="I17" s="9"/>
      <c r="J17" s="9"/>
      <c r="K17" s="9"/>
      <c r="L17" s="235"/>
      <c r="M17" s="6">
        <v>0.9</v>
      </c>
      <c r="N17" s="6">
        <v>0.95</v>
      </c>
    </row>
    <row r="18" spans="1:12" s="6" customFormat="1" ht="15.75">
      <c r="A18" s="181">
        <v>4640016937745</v>
      </c>
      <c r="B18" s="282" t="s">
        <v>924</v>
      </c>
      <c r="C18" s="272">
        <v>27829.999999999996</v>
      </c>
      <c r="D18" s="35">
        <f t="shared" si="0"/>
        <v>26438.499999999996</v>
      </c>
      <c r="E18" s="35">
        <f t="shared" si="1"/>
        <v>25046.999999999996</v>
      </c>
      <c r="F18" s="312" t="s">
        <v>898</v>
      </c>
      <c r="G18" s="40" t="s">
        <v>36</v>
      </c>
      <c r="H18" s="9"/>
      <c r="I18" s="9"/>
      <c r="J18" s="9"/>
      <c r="K18" s="9"/>
      <c r="L18" s="235"/>
    </row>
    <row r="19" spans="1:12" s="12" customFormat="1" ht="15.75">
      <c r="A19" s="181">
        <v>4640016937752</v>
      </c>
      <c r="B19" s="282" t="s">
        <v>925</v>
      </c>
      <c r="C19" s="272">
        <v>29899.999999999996</v>
      </c>
      <c r="D19" s="35">
        <f t="shared" si="0"/>
        <v>28404.999999999996</v>
      </c>
      <c r="E19" s="35">
        <f t="shared" si="1"/>
        <v>26909.999999999996</v>
      </c>
      <c r="F19" s="273" t="s">
        <v>926</v>
      </c>
      <c r="G19" s="40" t="s">
        <v>36</v>
      </c>
      <c r="H19" s="9"/>
      <c r="I19" s="9"/>
      <c r="J19" s="15"/>
      <c r="K19" s="9"/>
      <c r="L19" s="235"/>
    </row>
    <row r="20" spans="1:12" s="12" customFormat="1" ht="15.75">
      <c r="A20" s="181">
        <v>4640016937769</v>
      </c>
      <c r="B20" s="282" t="s">
        <v>927</v>
      </c>
      <c r="C20" s="272">
        <v>32890</v>
      </c>
      <c r="D20" s="35">
        <f t="shared" si="0"/>
        <v>31245.5</v>
      </c>
      <c r="E20" s="35">
        <f t="shared" si="1"/>
        <v>29601</v>
      </c>
      <c r="F20" s="312" t="s">
        <v>898</v>
      </c>
      <c r="G20" s="40" t="s">
        <v>36</v>
      </c>
      <c r="H20" s="9"/>
      <c r="I20" s="9"/>
      <c r="J20" s="15"/>
      <c r="K20" s="9"/>
      <c r="L20" s="235"/>
    </row>
    <row r="21" spans="1:12" s="12" customFormat="1" ht="15.75">
      <c r="A21" s="181">
        <v>4640016937776</v>
      </c>
      <c r="B21" s="282" t="s">
        <v>928</v>
      </c>
      <c r="C21" s="272">
        <v>35000</v>
      </c>
      <c r="D21" s="35">
        <f t="shared" si="0"/>
        <v>33250</v>
      </c>
      <c r="E21" s="35">
        <f t="shared" si="1"/>
        <v>31500</v>
      </c>
      <c r="F21" s="273" t="s">
        <v>929</v>
      </c>
      <c r="G21" s="40" t="s">
        <v>36</v>
      </c>
      <c r="H21" s="9"/>
      <c r="I21" s="9"/>
      <c r="J21" s="15"/>
      <c r="K21" s="9"/>
      <c r="L21" s="235"/>
    </row>
    <row r="22" spans="1:12" s="12" customFormat="1" ht="15.75">
      <c r="A22" s="181">
        <v>4640016937783</v>
      </c>
      <c r="B22" s="282" t="s">
        <v>930</v>
      </c>
      <c r="C22" s="272">
        <v>38500</v>
      </c>
      <c r="D22" s="35">
        <f t="shared" si="0"/>
        <v>36575</v>
      </c>
      <c r="E22" s="35">
        <f t="shared" si="1"/>
        <v>34650</v>
      </c>
      <c r="F22" s="312" t="s">
        <v>898</v>
      </c>
      <c r="G22" s="40" t="s">
        <v>36</v>
      </c>
      <c r="H22" s="9"/>
      <c r="I22" s="9"/>
      <c r="J22" s="15"/>
      <c r="K22" s="9"/>
      <c r="L22" s="235"/>
    </row>
    <row r="23" spans="1:12" s="12" customFormat="1" ht="15.75">
      <c r="A23" s="181">
        <v>4620769451248</v>
      </c>
      <c r="B23" s="282" t="s">
        <v>1066</v>
      </c>
      <c r="C23" s="272">
        <v>39000</v>
      </c>
      <c r="D23" s="35">
        <f t="shared" si="0"/>
        <v>37050</v>
      </c>
      <c r="E23" s="35">
        <f t="shared" si="1"/>
        <v>35100</v>
      </c>
      <c r="F23" s="273" t="s">
        <v>1083</v>
      </c>
      <c r="G23" s="40" t="s">
        <v>36</v>
      </c>
      <c r="H23" s="9"/>
      <c r="I23" s="9"/>
      <c r="J23" s="15"/>
      <c r="K23" s="9"/>
      <c r="L23" s="235"/>
    </row>
    <row r="24" spans="1:12" s="12" customFormat="1" ht="15.75">
      <c r="A24" s="181">
        <v>4640016932672</v>
      </c>
      <c r="B24" s="282" t="s">
        <v>1067</v>
      </c>
      <c r="C24" s="272">
        <v>42900</v>
      </c>
      <c r="D24" s="35">
        <f t="shared" si="0"/>
        <v>40755</v>
      </c>
      <c r="E24" s="35">
        <f t="shared" si="1"/>
        <v>38610</v>
      </c>
      <c r="F24" s="312" t="s">
        <v>898</v>
      </c>
      <c r="G24" s="40" t="s">
        <v>36</v>
      </c>
      <c r="H24" s="9"/>
      <c r="I24" s="9"/>
      <c r="J24" s="15"/>
      <c r="K24" s="9"/>
      <c r="L24" s="235"/>
    </row>
    <row r="25" spans="1:12" s="12" customFormat="1" ht="15.75">
      <c r="A25" s="181">
        <v>4640016932702</v>
      </c>
      <c r="B25" s="282" t="s">
        <v>1068</v>
      </c>
      <c r="C25" s="272">
        <v>60000</v>
      </c>
      <c r="D25" s="35">
        <f t="shared" si="0"/>
        <v>57000</v>
      </c>
      <c r="E25" s="35">
        <f t="shared" si="1"/>
        <v>54000</v>
      </c>
      <c r="F25" s="273" t="s">
        <v>1082</v>
      </c>
      <c r="G25" s="40" t="s">
        <v>36</v>
      </c>
      <c r="H25" s="9"/>
      <c r="I25" s="9"/>
      <c r="J25" s="15"/>
      <c r="K25" s="9"/>
      <c r="L25" s="235"/>
    </row>
    <row r="26" spans="1:12" s="12" customFormat="1" ht="15.75">
      <c r="A26" s="181">
        <v>4640016939107</v>
      </c>
      <c r="B26" s="282" t="s">
        <v>1069</v>
      </c>
      <c r="C26" s="272">
        <v>66000</v>
      </c>
      <c r="D26" s="35">
        <f t="shared" si="0"/>
        <v>62700</v>
      </c>
      <c r="E26" s="35">
        <f t="shared" si="1"/>
        <v>59400</v>
      </c>
      <c r="F26" s="312" t="s">
        <v>898</v>
      </c>
      <c r="G26" s="40" t="s">
        <v>36</v>
      </c>
      <c r="H26" s="9"/>
      <c r="I26" s="9"/>
      <c r="J26" s="15"/>
      <c r="K26" s="9"/>
      <c r="L26" s="235"/>
    </row>
    <row r="27" spans="1:12" s="12" customFormat="1" ht="15.75">
      <c r="A27" s="181">
        <v>4640016932719</v>
      </c>
      <c r="B27" s="282" t="s">
        <v>1070</v>
      </c>
      <c r="C27" s="272">
        <v>75000</v>
      </c>
      <c r="D27" s="35">
        <f t="shared" si="0"/>
        <v>71250</v>
      </c>
      <c r="E27" s="35">
        <f t="shared" si="1"/>
        <v>67500</v>
      </c>
      <c r="F27" s="273" t="s">
        <v>1081</v>
      </c>
      <c r="G27" s="40" t="s">
        <v>36</v>
      </c>
      <c r="H27" s="9"/>
      <c r="I27" s="9"/>
      <c r="J27" s="15"/>
      <c r="K27" s="9"/>
      <c r="L27" s="235"/>
    </row>
    <row r="28" spans="1:12" s="12" customFormat="1" ht="15.75">
      <c r="A28" s="181">
        <v>4640016932733</v>
      </c>
      <c r="B28" s="282" t="s">
        <v>1071</v>
      </c>
      <c r="C28" s="272">
        <v>82500</v>
      </c>
      <c r="D28" s="35">
        <f t="shared" si="0"/>
        <v>78375</v>
      </c>
      <c r="E28" s="35">
        <f t="shared" si="1"/>
        <v>74250</v>
      </c>
      <c r="F28" s="312" t="s">
        <v>898</v>
      </c>
      <c r="G28" s="40" t="s">
        <v>36</v>
      </c>
      <c r="H28" s="9"/>
      <c r="I28" s="9"/>
      <c r="J28" s="15"/>
      <c r="K28" s="9"/>
      <c r="L28" s="235"/>
    </row>
    <row r="29" spans="1:12" s="12" customFormat="1" ht="15.75">
      <c r="A29" s="181">
        <v>4640016932764</v>
      </c>
      <c r="B29" s="282" t="s">
        <v>1072</v>
      </c>
      <c r="C29" s="272">
        <v>100000</v>
      </c>
      <c r="D29" s="35">
        <f t="shared" si="0"/>
        <v>95000</v>
      </c>
      <c r="E29" s="35">
        <f t="shared" si="1"/>
        <v>90000</v>
      </c>
      <c r="F29" s="273" t="s">
        <v>1080</v>
      </c>
      <c r="G29" s="40" t="s">
        <v>36</v>
      </c>
      <c r="H29" s="9"/>
      <c r="I29" s="9"/>
      <c r="J29" s="15"/>
      <c r="K29" s="9"/>
      <c r="L29" s="235"/>
    </row>
    <row r="30" spans="1:12" s="12" customFormat="1" ht="15.75">
      <c r="A30" s="181">
        <v>4640016932771</v>
      </c>
      <c r="B30" s="282" t="s">
        <v>1073</v>
      </c>
      <c r="C30" s="272">
        <v>110000</v>
      </c>
      <c r="D30" s="35">
        <f t="shared" si="0"/>
        <v>104500</v>
      </c>
      <c r="E30" s="35">
        <f t="shared" si="1"/>
        <v>99000</v>
      </c>
      <c r="F30" s="312" t="s">
        <v>898</v>
      </c>
      <c r="G30" s="40" t="s">
        <v>36</v>
      </c>
      <c r="H30" s="9"/>
      <c r="I30" s="9"/>
      <c r="J30" s="15"/>
      <c r="K30" s="9"/>
      <c r="L30" s="235"/>
    </row>
    <row r="31" spans="1:12" s="12" customFormat="1" ht="15.75">
      <c r="A31" s="300">
        <v>4640016932788</v>
      </c>
      <c r="B31" s="301" t="s">
        <v>1074</v>
      </c>
      <c r="C31" s="302">
        <v>130000</v>
      </c>
      <c r="D31" s="35">
        <f t="shared" si="0"/>
        <v>123500</v>
      </c>
      <c r="E31" s="35">
        <f t="shared" si="1"/>
        <v>117000</v>
      </c>
      <c r="F31" s="273" t="s">
        <v>1079</v>
      </c>
      <c r="G31" s="40" t="s">
        <v>36</v>
      </c>
      <c r="H31" s="9"/>
      <c r="I31" s="9"/>
      <c r="J31" s="15"/>
      <c r="K31" s="9"/>
      <c r="L31" s="235"/>
    </row>
    <row r="32" spans="1:12" s="12" customFormat="1" ht="15.75">
      <c r="A32" s="181">
        <v>4640016932795</v>
      </c>
      <c r="B32" s="271" t="s">
        <v>1075</v>
      </c>
      <c r="C32" s="272">
        <v>143000</v>
      </c>
      <c r="D32" s="35">
        <f t="shared" si="0"/>
        <v>135850</v>
      </c>
      <c r="E32" s="35">
        <f t="shared" si="1"/>
        <v>128700</v>
      </c>
      <c r="F32" s="312" t="s">
        <v>898</v>
      </c>
      <c r="G32" s="40" t="s">
        <v>36</v>
      </c>
      <c r="H32" s="9"/>
      <c r="I32" s="9"/>
      <c r="J32" s="15"/>
      <c r="K32" s="9"/>
      <c r="L32" s="235"/>
    </row>
    <row r="33" spans="1:12" s="6" customFormat="1" ht="15.75">
      <c r="A33" s="181">
        <v>4640016932825</v>
      </c>
      <c r="B33" s="271" t="s">
        <v>1076</v>
      </c>
      <c r="C33" s="272">
        <v>190000</v>
      </c>
      <c r="D33" s="35">
        <f t="shared" si="0"/>
        <v>180500</v>
      </c>
      <c r="E33" s="35">
        <f t="shared" si="1"/>
        <v>171000</v>
      </c>
      <c r="F33" s="273" t="s">
        <v>1078</v>
      </c>
      <c r="G33" s="40" t="s">
        <v>36</v>
      </c>
      <c r="H33" s="9"/>
      <c r="I33" s="9"/>
      <c r="J33" s="9"/>
      <c r="K33" s="9"/>
      <c r="L33" s="235"/>
    </row>
    <row r="34" spans="1:12" s="6" customFormat="1" ht="15.75">
      <c r="A34" s="181">
        <v>4640016932825</v>
      </c>
      <c r="B34" s="271" t="s">
        <v>1077</v>
      </c>
      <c r="C34" s="272">
        <v>209000</v>
      </c>
      <c r="D34" s="35">
        <f t="shared" si="0"/>
        <v>198550</v>
      </c>
      <c r="E34" s="35">
        <f t="shared" si="1"/>
        <v>188100</v>
      </c>
      <c r="F34" s="312" t="s">
        <v>898</v>
      </c>
      <c r="G34" s="40" t="s">
        <v>36</v>
      </c>
      <c r="H34" s="9"/>
      <c r="I34" s="9"/>
      <c r="J34" s="9"/>
      <c r="K34" s="9"/>
      <c r="L34" s="235"/>
    </row>
    <row r="35" spans="2:11" ht="13.5">
      <c r="B35" s="41"/>
      <c r="C35" s="41"/>
      <c r="D35" s="41"/>
      <c r="E35" s="41"/>
      <c r="F35" s="42"/>
      <c r="G35" s="24"/>
      <c r="H35" s="5"/>
      <c r="I35" s="5"/>
      <c r="J35" s="5"/>
      <c r="K35" s="5"/>
    </row>
    <row r="36" spans="1:11" ht="32.25" customHeight="1">
      <c r="A36" s="458" t="s">
        <v>1338</v>
      </c>
      <c r="B36" s="458"/>
      <c r="C36" s="458"/>
      <c r="D36" s="458"/>
      <c r="E36" s="458"/>
      <c r="F36" s="458"/>
      <c r="G36" s="458"/>
      <c r="H36" s="5"/>
      <c r="I36" s="17"/>
      <c r="J36" s="5"/>
      <c r="K36" s="5"/>
    </row>
    <row r="37" spans="1:11" ht="14.25" customHeight="1">
      <c r="A37" s="181">
        <v>4640016936519</v>
      </c>
      <c r="B37" s="298" t="s">
        <v>931</v>
      </c>
      <c r="C37" s="272">
        <v>14949.999999999998</v>
      </c>
      <c r="D37" s="35">
        <f>C37*$N$17</f>
        <v>14202.499999999998</v>
      </c>
      <c r="E37" s="35">
        <f>C37*$M$17</f>
        <v>13454.999999999998</v>
      </c>
      <c r="F37" s="273" t="s">
        <v>932</v>
      </c>
      <c r="G37" s="40" t="s">
        <v>36</v>
      </c>
      <c r="H37" s="5"/>
      <c r="I37" s="17"/>
      <c r="J37" s="5"/>
      <c r="K37" s="5"/>
    </row>
    <row r="38" spans="1:12" s="6" customFormat="1" ht="15" customHeight="1">
      <c r="A38" s="181">
        <v>4640016936526</v>
      </c>
      <c r="B38" s="271" t="s">
        <v>933</v>
      </c>
      <c r="C38" s="272">
        <v>16445</v>
      </c>
      <c r="D38" s="35">
        <f aca="true" t="shared" si="2" ref="D38:D64">C38*$N$17</f>
        <v>15622.75</v>
      </c>
      <c r="E38" s="35">
        <f aca="true" t="shared" si="3" ref="E38:E64">C38*$M$17</f>
        <v>14800.5</v>
      </c>
      <c r="F38" s="312" t="s">
        <v>934</v>
      </c>
      <c r="G38" s="40" t="s">
        <v>36</v>
      </c>
      <c r="H38" s="5"/>
      <c r="I38" s="9"/>
      <c r="J38" s="9"/>
      <c r="K38" s="9"/>
      <c r="L38" s="235"/>
    </row>
    <row r="39" spans="1:12" s="6" customFormat="1" ht="15.75">
      <c r="A39" s="181">
        <v>4640016936533</v>
      </c>
      <c r="B39" s="281" t="s">
        <v>935</v>
      </c>
      <c r="C39" s="272">
        <v>16675</v>
      </c>
      <c r="D39" s="35">
        <f t="shared" si="2"/>
        <v>15841.25</v>
      </c>
      <c r="E39" s="35">
        <f t="shared" si="3"/>
        <v>15007.5</v>
      </c>
      <c r="F39" s="273" t="s">
        <v>936</v>
      </c>
      <c r="G39" s="40" t="s">
        <v>36</v>
      </c>
      <c r="H39" s="5"/>
      <c r="I39" s="9"/>
      <c r="J39" s="9"/>
      <c r="K39" s="9"/>
      <c r="L39" s="235"/>
    </row>
    <row r="40" spans="1:12" s="6" customFormat="1" ht="15.75">
      <c r="A40" s="181">
        <v>4640016936540</v>
      </c>
      <c r="B40" s="281" t="s">
        <v>937</v>
      </c>
      <c r="C40" s="272">
        <v>18342</v>
      </c>
      <c r="D40" s="35">
        <f t="shared" si="2"/>
        <v>17424.899999999998</v>
      </c>
      <c r="E40" s="35">
        <f t="shared" si="3"/>
        <v>16507.8</v>
      </c>
      <c r="F40" s="312" t="s">
        <v>934</v>
      </c>
      <c r="G40" s="40" t="s">
        <v>36</v>
      </c>
      <c r="H40" s="5"/>
      <c r="I40" s="9"/>
      <c r="J40" s="9"/>
      <c r="K40" s="9"/>
      <c r="L40" s="235"/>
    </row>
    <row r="41" spans="1:12" s="6" customFormat="1" ht="15.75">
      <c r="A41" s="181">
        <v>4640016936557</v>
      </c>
      <c r="B41" s="282" t="s">
        <v>938</v>
      </c>
      <c r="C41" s="272">
        <v>18400</v>
      </c>
      <c r="D41" s="35">
        <f t="shared" si="2"/>
        <v>17480</v>
      </c>
      <c r="E41" s="35">
        <f t="shared" si="3"/>
        <v>16560</v>
      </c>
      <c r="F41" s="273" t="s">
        <v>939</v>
      </c>
      <c r="G41" s="40" t="s">
        <v>36</v>
      </c>
      <c r="H41" s="5"/>
      <c r="I41" s="15"/>
      <c r="J41" s="9"/>
      <c r="K41" s="9"/>
      <c r="L41" s="235"/>
    </row>
    <row r="42" spans="1:12" s="6" customFormat="1" ht="15.75">
      <c r="A42" s="181">
        <v>4640016936564</v>
      </c>
      <c r="B42" s="282" t="s">
        <v>940</v>
      </c>
      <c r="C42" s="272">
        <v>20240</v>
      </c>
      <c r="D42" s="35">
        <f t="shared" si="2"/>
        <v>19228</v>
      </c>
      <c r="E42" s="35">
        <f t="shared" si="3"/>
        <v>18216</v>
      </c>
      <c r="F42" s="312" t="s">
        <v>934</v>
      </c>
      <c r="G42" s="40" t="s">
        <v>36</v>
      </c>
      <c r="H42" s="5"/>
      <c r="I42" s="9"/>
      <c r="J42" s="9"/>
      <c r="K42" s="9"/>
      <c r="L42" s="235"/>
    </row>
    <row r="43" spans="1:12" s="6" customFormat="1" ht="15.75">
      <c r="A43" s="181">
        <v>4640016936571</v>
      </c>
      <c r="B43" s="282" t="s">
        <v>941</v>
      </c>
      <c r="C43" s="272">
        <v>20700</v>
      </c>
      <c r="D43" s="35">
        <f t="shared" si="2"/>
        <v>19665</v>
      </c>
      <c r="E43" s="35">
        <f t="shared" si="3"/>
        <v>18630</v>
      </c>
      <c r="F43" s="273" t="s">
        <v>942</v>
      </c>
      <c r="G43" s="40" t="s">
        <v>36</v>
      </c>
      <c r="H43" s="5"/>
      <c r="I43" s="9"/>
      <c r="J43" s="9"/>
      <c r="K43" s="9"/>
      <c r="L43" s="235"/>
    </row>
    <row r="44" spans="1:11" ht="15" customHeight="1">
      <c r="A44" s="181">
        <v>4640016936588</v>
      </c>
      <c r="B44" s="282" t="s">
        <v>943</v>
      </c>
      <c r="C44" s="272">
        <v>22770</v>
      </c>
      <c r="D44" s="35">
        <f t="shared" si="2"/>
        <v>21631.5</v>
      </c>
      <c r="E44" s="35">
        <f t="shared" si="3"/>
        <v>20493</v>
      </c>
      <c r="F44" s="312" t="s">
        <v>934</v>
      </c>
      <c r="G44" s="40" t="s">
        <v>36</v>
      </c>
      <c r="H44" s="5"/>
      <c r="I44" s="5"/>
      <c r="J44" s="5"/>
      <c r="K44" s="5"/>
    </row>
    <row r="45" spans="1:11" ht="15.75">
      <c r="A45" s="181">
        <v>4640016936632</v>
      </c>
      <c r="B45" s="282" t="s">
        <v>964</v>
      </c>
      <c r="C45" s="272">
        <v>23000</v>
      </c>
      <c r="D45" s="35">
        <f t="shared" si="2"/>
        <v>21850</v>
      </c>
      <c r="E45" s="35">
        <f t="shared" si="3"/>
        <v>20700</v>
      </c>
      <c r="F45" s="273" t="s">
        <v>965</v>
      </c>
      <c r="G45" s="40" t="s">
        <v>36</v>
      </c>
      <c r="H45" s="5"/>
      <c r="I45" s="5"/>
      <c r="J45" s="5"/>
      <c r="K45" s="5"/>
    </row>
    <row r="46" spans="1:11" ht="14.25" customHeight="1">
      <c r="A46" s="181">
        <v>4640016936649</v>
      </c>
      <c r="B46" s="282" t="s">
        <v>944</v>
      </c>
      <c r="C46" s="272">
        <v>25299.999999999996</v>
      </c>
      <c r="D46" s="35">
        <f t="shared" si="2"/>
        <v>24034.999999999996</v>
      </c>
      <c r="E46" s="35">
        <f t="shared" si="3"/>
        <v>22769.999999999996</v>
      </c>
      <c r="F46" s="312" t="s">
        <v>934</v>
      </c>
      <c r="G46" s="40" t="s">
        <v>36</v>
      </c>
      <c r="H46" s="5"/>
      <c r="I46" s="5"/>
      <c r="J46" s="5"/>
      <c r="K46" s="5"/>
    </row>
    <row r="47" spans="1:12" s="6" customFormat="1" ht="15.75" customHeight="1">
      <c r="A47" s="181">
        <v>4640016937813</v>
      </c>
      <c r="B47" s="282" t="s">
        <v>945</v>
      </c>
      <c r="C47" s="272">
        <v>28749.999999999996</v>
      </c>
      <c r="D47" s="35">
        <f t="shared" si="2"/>
        <v>27312.499999999996</v>
      </c>
      <c r="E47" s="35">
        <f t="shared" si="3"/>
        <v>25874.999999999996</v>
      </c>
      <c r="F47" s="273" t="s">
        <v>946</v>
      </c>
      <c r="G47" s="40" t="s">
        <v>36</v>
      </c>
      <c r="H47" s="5"/>
      <c r="L47" s="235"/>
    </row>
    <row r="48" spans="1:12" s="6" customFormat="1" ht="15.75">
      <c r="A48" s="181">
        <v>4640016937820</v>
      </c>
      <c r="B48" s="282" t="s">
        <v>947</v>
      </c>
      <c r="C48" s="272">
        <v>31624.999999999996</v>
      </c>
      <c r="D48" s="35">
        <f t="shared" si="2"/>
        <v>30043.749999999996</v>
      </c>
      <c r="E48" s="35">
        <f t="shared" si="3"/>
        <v>28462.499999999996</v>
      </c>
      <c r="F48" s="312" t="s">
        <v>934</v>
      </c>
      <c r="G48" s="40" t="s">
        <v>36</v>
      </c>
      <c r="H48" s="5"/>
      <c r="L48" s="235"/>
    </row>
    <row r="49" spans="1:12" s="6" customFormat="1" ht="15.75">
      <c r="A49" s="181">
        <v>4640016937844</v>
      </c>
      <c r="B49" s="282" t="s">
        <v>1090</v>
      </c>
      <c r="C49" s="272">
        <v>45000</v>
      </c>
      <c r="D49" s="35">
        <f t="shared" si="2"/>
        <v>42750</v>
      </c>
      <c r="E49" s="35">
        <f t="shared" si="3"/>
        <v>40500</v>
      </c>
      <c r="F49" s="273" t="s">
        <v>1027</v>
      </c>
      <c r="G49" s="40" t="s">
        <v>36</v>
      </c>
      <c r="H49" s="5"/>
      <c r="I49" s="9"/>
      <c r="J49" s="9"/>
      <c r="K49" s="9"/>
      <c r="L49" s="235"/>
    </row>
    <row r="50" spans="1:12" s="6" customFormat="1" ht="15.75">
      <c r="A50" s="181">
        <v>4640016937851</v>
      </c>
      <c r="B50" s="282" t="s">
        <v>1091</v>
      </c>
      <c r="C50" s="272">
        <v>49500</v>
      </c>
      <c r="D50" s="35">
        <f t="shared" si="2"/>
        <v>47025</v>
      </c>
      <c r="E50" s="35">
        <f t="shared" si="3"/>
        <v>44550</v>
      </c>
      <c r="F50" s="312" t="s">
        <v>934</v>
      </c>
      <c r="G50" s="40" t="s">
        <v>36</v>
      </c>
      <c r="H50" s="5"/>
      <c r="I50" s="9"/>
      <c r="J50" s="9"/>
      <c r="K50" s="9"/>
      <c r="L50" s="235"/>
    </row>
    <row r="51" spans="1:12" s="6" customFormat="1" ht="15.75">
      <c r="A51" s="181">
        <v>4640016937868</v>
      </c>
      <c r="B51" s="282" t="s">
        <v>1092</v>
      </c>
      <c r="C51" s="272">
        <v>60000</v>
      </c>
      <c r="D51" s="35">
        <f t="shared" si="2"/>
        <v>57000</v>
      </c>
      <c r="E51" s="35">
        <f t="shared" si="3"/>
        <v>54000</v>
      </c>
      <c r="F51" s="273" t="s">
        <v>1028</v>
      </c>
      <c r="G51" s="40" t="s">
        <v>36</v>
      </c>
      <c r="H51" s="5"/>
      <c r="I51" s="9"/>
      <c r="J51" s="9"/>
      <c r="K51" s="9"/>
      <c r="L51" s="235"/>
    </row>
    <row r="52" spans="1:12" s="12" customFormat="1" ht="15.75">
      <c r="A52" s="181">
        <v>4640016937875</v>
      </c>
      <c r="B52" s="282" t="s">
        <v>1093</v>
      </c>
      <c r="C52" s="272">
        <v>66000</v>
      </c>
      <c r="D52" s="35">
        <f t="shared" si="2"/>
        <v>62700</v>
      </c>
      <c r="E52" s="35">
        <f t="shared" si="3"/>
        <v>59400</v>
      </c>
      <c r="F52" s="312" t="s">
        <v>934</v>
      </c>
      <c r="G52" s="40" t="s">
        <v>36</v>
      </c>
      <c r="H52" s="5"/>
      <c r="I52" s="9"/>
      <c r="J52" s="15"/>
      <c r="K52" s="9"/>
      <c r="L52" s="235"/>
    </row>
    <row r="53" spans="1:12" s="12" customFormat="1" ht="15.75">
      <c r="A53" s="181">
        <v>4640016937882</v>
      </c>
      <c r="B53" s="282" t="s">
        <v>1094</v>
      </c>
      <c r="C53" s="272">
        <v>85000</v>
      </c>
      <c r="D53" s="35">
        <f t="shared" si="2"/>
        <v>80750</v>
      </c>
      <c r="E53" s="35">
        <f t="shared" si="3"/>
        <v>76500</v>
      </c>
      <c r="F53" s="273" t="s">
        <v>1029</v>
      </c>
      <c r="G53" s="40" t="s">
        <v>36</v>
      </c>
      <c r="H53" s="5"/>
      <c r="I53" s="9"/>
      <c r="J53" s="15"/>
      <c r="K53" s="9"/>
      <c r="L53" s="235"/>
    </row>
    <row r="54" spans="1:12" s="12" customFormat="1" ht="15.75">
      <c r="A54" s="181">
        <v>4640016937899</v>
      </c>
      <c r="B54" s="282" t="s">
        <v>1095</v>
      </c>
      <c r="C54" s="272">
        <v>93500</v>
      </c>
      <c r="D54" s="35">
        <f t="shared" si="2"/>
        <v>88825</v>
      </c>
      <c r="E54" s="35">
        <f t="shared" si="3"/>
        <v>84150</v>
      </c>
      <c r="F54" s="312" t="s">
        <v>934</v>
      </c>
      <c r="G54" s="40" t="s">
        <v>36</v>
      </c>
      <c r="H54" s="5"/>
      <c r="I54" s="9"/>
      <c r="J54" s="15"/>
      <c r="K54" s="9"/>
      <c r="L54" s="235"/>
    </row>
    <row r="55" spans="1:12" s="6" customFormat="1" ht="15.75">
      <c r="A55" s="181">
        <v>4640016937905</v>
      </c>
      <c r="B55" s="282" t="s">
        <v>1096</v>
      </c>
      <c r="C55" s="272">
        <v>110000</v>
      </c>
      <c r="D55" s="35">
        <f t="shared" si="2"/>
        <v>104500</v>
      </c>
      <c r="E55" s="35">
        <f t="shared" si="3"/>
        <v>99000</v>
      </c>
      <c r="F55" s="273" t="s">
        <v>1030</v>
      </c>
      <c r="G55" s="40" t="s">
        <v>36</v>
      </c>
      <c r="H55" s="5"/>
      <c r="I55" s="9"/>
      <c r="J55" s="9"/>
      <c r="K55" s="9"/>
      <c r="L55" s="235"/>
    </row>
    <row r="56" spans="1:12" s="12" customFormat="1" ht="15.75">
      <c r="A56" s="181">
        <v>4640016937912</v>
      </c>
      <c r="B56" s="282" t="s">
        <v>1097</v>
      </c>
      <c r="C56" s="272">
        <v>121000</v>
      </c>
      <c r="D56" s="35">
        <f t="shared" si="2"/>
        <v>114950</v>
      </c>
      <c r="E56" s="35">
        <f t="shared" si="3"/>
        <v>108900</v>
      </c>
      <c r="F56" s="312" t="s">
        <v>934</v>
      </c>
      <c r="G56" s="40" t="s">
        <v>36</v>
      </c>
      <c r="H56" s="5"/>
      <c r="I56" s="9"/>
      <c r="J56" s="15"/>
      <c r="K56" s="9"/>
      <c r="L56" s="235"/>
    </row>
    <row r="57" spans="1:12" s="12" customFormat="1" ht="15.75">
      <c r="A57" s="181">
        <v>4640016937929</v>
      </c>
      <c r="B57" s="282" t="s">
        <v>1098</v>
      </c>
      <c r="C57" s="272">
        <v>130000</v>
      </c>
      <c r="D57" s="35">
        <f t="shared" si="2"/>
        <v>123500</v>
      </c>
      <c r="E57" s="35">
        <f t="shared" si="3"/>
        <v>117000</v>
      </c>
      <c r="F57" s="273" t="s">
        <v>1084</v>
      </c>
      <c r="G57" s="40" t="s">
        <v>36</v>
      </c>
      <c r="H57" s="5"/>
      <c r="I57" s="9"/>
      <c r="J57" s="15"/>
      <c r="K57" s="9"/>
      <c r="L57" s="235"/>
    </row>
    <row r="58" spans="1:12" s="12" customFormat="1" ht="15.75">
      <c r="A58" s="181">
        <v>4640016937936</v>
      </c>
      <c r="B58" s="282" t="s">
        <v>1099</v>
      </c>
      <c r="C58" s="272">
        <v>143000</v>
      </c>
      <c r="D58" s="35">
        <f t="shared" si="2"/>
        <v>135850</v>
      </c>
      <c r="E58" s="35">
        <f t="shared" si="3"/>
        <v>128700</v>
      </c>
      <c r="F58" s="312" t="s">
        <v>934</v>
      </c>
      <c r="G58" s="40" t="s">
        <v>36</v>
      </c>
      <c r="H58" s="5"/>
      <c r="I58" s="9"/>
      <c r="J58" s="15"/>
      <c r="K58" s="9"/>
      <c r="L58" s="235"/>
    </row>
    <row r="59" spans="1:12" s="6" customFormat="1" ht="15.75">
      <c r="A59" s="181">
        <v>4640016937943</v>
      </c>
      <c r="B59" s="282" t="s">
        <v>1105</v>
      </c>
      <c r="C59" s="272">
        <v>170000</v>
      </c>
      <c r="D59" s="35">
        <f t="shared" si="2"/>
        <v>161500</v>
      </c>
      <c r="E59" s="35">
        <f t="shared" si="3"/>
        <v>153000</v>
      </c>
      <c r="F59" s="273" t="s">
        <v>1085</v>
      </c>
      <c r="G59" s="40" t="s">
        <v>36</v>
      </c>
      <c r="H59" s="5"/>
      <c r="L59" s="235"/>
    </row>
    <row r="60" spans="1:12" s="6" customFormat="1" ht="15.75">
      <c r="A60" s="181">
        <v>4640016937950</v>
      </c>
      <c r="B60" s="282" t="s">
        <v>1104</v>
      </c>
      <c r="C60" s="272">
        <v>187000</v>
      </c>
      <c r="D60" s="35">
        <f t="shared" si="2"/>
        <v>177650</v>
      </c>
      <c r="E60" s="35">
        <f t="shared" si="3"/>
        <v>168300</v>
      </c>
      <c r="F60" s="312" t="s">
        <v>934</v>
      </c>
      <c r="G60" s="40" t="s">
        <v>36</v>
      </c>
      <c r="H60" s="5"/>
      <c r="L60" s="235"/>
    </row>
    <row r="61" spans="1:8" ht="15.75">
      <c r="A61" s="300">
        <v>4640016937967</v>
      </c>
      <c r="B61" s="301" t="s">
        <v>1103</v>
      </c>
      <c r="C61" s="302">
        <v>270000</v>
      </c>
      <c r="D61" s="35">
        <f t="shared" si="2"/>
        <v>256500</v>
      </c>
      <c r="E61" s="35">
        <f t="shared" si="3"/>
        <v>243000</v>
      </c>
      <c r="F61" s="273" t="s">
        <v>1086</v>
      </c>
      <c r="G61" s="40" t="s">
        <v>36</v>
      </c>
      <c r="H61" s="5"/>
    </row>
    <row r="62" spans="1:11" ht="15.75">
      <c r="A62" s="181">
        <v>4640016937974</v>
      </c>
      <c r="B62" s="271" t="s">
        <v>1102</v>
      </c>
      <c r="C62" s="272">
        <v>297000</v>
      </c>
      <c r="D62" s="35">
        <f t="shared" si="2"/>
        <v>282150</v>
      </c>
      <c r="E62" s="35">
        <f t="shared" si="3"/>
        <v>267300</v>
      </c>
      <c r="F62" s="312" t="s">
        <v>934</v>
      </c>
      <c r="G62" s="40" t="s">
        <v>36</v>
      </c>
      <c r="H62" s="5"/>
      <c r="I62" s="5"/>
      <c r="J62" s="5"/>
      <c r="K62" s="5"/>
    </row>
    <row r="63" spans="1:11" ht="14.25" customHeight="1">
      <c r="A63" s="181">
        <v>4640016937981</v>
      </c>
      <c r="B63" s="271" t="s">
        <v>1101</v>
      </c>
      <c r="C63" s="272">
        <v>350000</v>
      </c>
      <c r="D63" s="35">
        <f t="shared" si="2"/>
        <v>332500</v>
      </c>
      <c r="E63" s="35">
        <f t="shared" si="3"/>
        <v>315000</v>
      </c>
      <c r="F63" s="273" t="s">
        <v>1087</v>
      </c>
      <c r="G63" s="40" t="s">
        <v>36</v>
      </c>
      <c r="H63" s="5"/>
      <c r="I63" s="5"/>
      <c r="J63" s="5"/>
      <c r="K63" s="5"/>
    </row>
    <row r="64" spans="1:12" s="6" customFormat="1" ht="15.75" customHeight="1">
      <c r="A64" s="181">
        <v>4640016937998</v>
      </c>
      <c r="B64" s="271" t="s">
        <v>1100</v>
      </c>
      <c r="C64" s="272">
        <v>385000</v>
      </c>
      <c r="D64" s="35">
        <f t="shared" si="2"/>
        <v>365750</v>
      </c>
      <c r="E64" s="35">
        <f t="shared" si="3"/>
        <v>346500</v>
      </c>
      <c r="F64" s="312" t="s">
        <v>934</v>
      </c>
      <c r="G64" s="40" t="s">
        <v>36</v>
      </c>
      <c r="H64" s="5"/>
      <c r="L64" s="235"/>
    </row>
    <row r="65" spans="1:12" s="6" customFormat="1" ht="13.5">
      <c r="A65" s="4"/>
      <c r="B65" s="41"/>
      <c r="C65" s="41"/>
      <c r="D65" s="41"/>
      <c r="E65" s="41"/>
      <c r="F65" s="42"/>
      <c r="G65" s="24"/>
      <c r="L65" s="235"/>
    </row>
    <row r="66" spans="1:12" s="6" customFormat="1" ht="41.25" customHeight="1">
      <c r="A66" s="458" t="s">
        <v>1339</v>
      </c>
      <c r="B66" s="458"/>
      <c r="C66" s="458"/>
      <c r="D66" s="458"/>
      <c r="E66" s="458"/>
      <c r="F66" s="458"/>
      <c r="G66" s="458"/>
      <c r="H66" s="9"/>
      <c r="I66" s="9"/>
      <c r="J66" s="9"/>
      <c r="K66" s="9"/>
      <c r="L66" s="235"/>
    </row>
    <row r="67" spans="1:12" s="6" customFormat="1" ht="15.75">
      <c r="A67" s="181">
        <v>4640016937400</v>
      </c>
      <c r="B67" s="298" t="s">
        <v>948</v>
      </c>
      <c r="C67" s="272">
        <v>18400</v>
      </c>
      <c r="D67" s="35">
        <f>C67*$N$17</f>
        <v>17480</v>
      </c>
      <c r="E67" s="35">
        <f>C67*$M$17</f>
        <v>16560</v>
      </c>
      <c r="F67" s="273" t="s">
        <v>932</v>
      </c>
      <c r="G67" s="40" t="s">
        <v>36</v>
      </c>
      <c r="H67" s="9"/>
      <c r="I67" s="9"/>
      <c r="J67" s="9"/>
      <c r="K67" s="9"/>
      <c r="L67" s="235"/>
    </row>
    <row r="68" spans="1:12" s="6" customFormat="1" ht="15.75">
      <c r="A68" s="181">
        <v>4640016937417</v>
      </c>
      <c r="B68" s="271" t="s">
        <v>949</v>
      </c>
      <c r="C68" s="272">
        <v>20240</v>
      </c>
      <c r="D68" s="35">
        <f aca="true" t="shared" si="4" ref="D68:D94">C68*$N$17</f>
        <v>19228</v>
      </c>
      <c r="E68" s="35">
        <f aca="true" t="shared" si="5" ref="E68:E94">C68*$M$17</f>
        <v>18216</v>
      </c>
      <c r="F68" s="312" t="s">
        <v>934</v>
      </c>
      <c r="G68" s="40" t="s">
        <v>36</v>
      </c>
      <c r="H68" s="9"/>
      <c r="I68" s="9"/>
      <c r="J68" s="9"/>
      <c r="K68" s="9"/>
      <c r="L68" s="235"/>
    </row>
    <row r="69" spans="1:12" s="12" customFormat="1" ht="15.75">
      <c r="A69" s="181">
        <v>4640016937424</v>
      </c>
      <c r="B69" s="281" t="s">
        <v>950</v>
      </c>
      <c r="C69" s="272">
        <v>20700</v>
      </c>
      <c r="D69" s="35">
        <f t="shared" si="4"/>
        <v>19665</v>
      </c>
      <c r="E69" s="35">
        <f t="shared" si="5"/>
        <v>18630</v>
      </c>
      <c r="F69" s="273" t="s">
        <v>936</v>
      </c>
      <c r="G69" s="40" t="s">
        <v>36</v>
      </c>
      <c r="H69" s="9"/>
      <c r="I69" s="9"/>
      <c r="J69" s="15"/>
      <c r="K69" s="9"/>
      <c r="L69" s="235"/>
    </row>
    <row r="70" spans="1:12" s="12" customFormat="1" ht="15.75">
      <c r="A70" s="181">
        <v>4640016937431</v>
      </c>
      <c r="B70" s="281" t="s">
        <v>951</v>
      </c>
      <c r="C70" s="272">
        <v>22770</v>
      </c>
      <c r="D70" s="35">
        <f t="shared" si="4"/>
        <v>21631.5</v>
      </c>
      <c r="E70" s="35">
        <f t="shared" si="5"/>
        <v>20493</v>
      </c>
      <c r="F70" s="312" t="s">
        <v>934</v>
      </c>
      <c r="G70" s="40" t="s">
        <v>36</v>
      </c>
      <c r="H70" s="9"/>
      <c r="I70" s="9"/>
      <c r="J70" s="15"/>
      <c r="K70" s="9"/>
      <c r="L70" s="235"/>
    </row>
    <row r="71" spans="1:12" s="12" customFormat="1" ht="15.75">
      <c r="A71" s="181">
        <v>4640016937448</v>
      </c>
      <c r="B71" s="282" t="s">
        <v>952</v>
      </c>
      <c r="C71" s="272">
        <v>23000</v>
      </c>
      <c r="D71" s="35">
        <f t="shared" si="4"/>
        <v>21850</v>
      </c>
      <c r="E71" s="35">
        <f t="shared" si="5"/>
        <v>20700</v>
      </c>
      <c r="F71" s="273" t="s">
        <v>939</v>
      </c>
      <c r="G71" s="40" t="s">
        <v>36</v>
      </c>
      <c r="H71" s="9"/>
      <c r="I71" s="9"/>
      <c r="J71" s="15"/>
      <c r="K71" s="9"/>
      <c r="L71" s="235"/>
    </row>
    <row r="72" spans="1:12" s="6" customFormat="1" ht="15.75">
      <c r="A72" s="181">
        <v>4640016937455</v>
      </c>
      <c r="B72" s="282" t="s">
        <v>953</v>
      </c>
      <c r="C72" s="272">
        <v>25299.999999999996</v>
      </c>
      <c r="D72" s="35">
        <f t="shared" si="4"/>
        <v>24034.999999999996</v>
      </c>
      <c r="E72" s="35">
        <f t="shared" si="5"/>
        <v>22769.999999999996</v>
      </c>
      <c r="F72" s="312" t="s">
        <v>934</v>
      </c>
      <c r="G72" s="40" t="s">
        <v>36</v>
      </c>
      <c r="H72" s="9"/>
      <c r="I72" s="9"/>
      <c r="J72" s="9"/>
      <c r="K72" s="9"/>
      <c r="L72" s="235"/>
    </row>
    <row r="73" spans="1:12" s="12" customFormat="1" ht="15.75">
      <c r="A73" s="181">
        <v>4640016937462</v>
      </c>
      <c r="B73" s="282" t="s">
        <v>970</v>
      </c>
      <c r="C73" s="272">
        <v>28749.999999999996</v>
      </c>
      <c r="D73" s="35">
        <f t="shared" si="4"/>
        <v>27312.499999999996</v>
      </c>
      <c r="E73" s="35">
        <f t="shared" si="5"/>
        <v>25874.999999999996</v>
      </c>
      <c r="F73" s="273" t="s">
        <v>942</v>
      </c>
      <c r="G73" s="40" t="s">
        <v>36</v>
      </c>
      <c r="H73" s="9"/>
      <c r="I73" s="9"/>
      <c r="J73" s="15"/>
      <c r="K73" s="9"/>
      <c r="L73" s="235"/>
    </row>
    <row r="74" spans="1:12" s="12" customFormat="1" ht="15.75">
      <c r="A74" s="181">
        <v>4640016937479</v>
      </c>
      <c r="B74" s="282" t="s">
        <v>971</v>
      </c>
      <c r="C74" s="272">
        <v>31624.999999999996</v>
      </c>
      <c r="D74" s="35">
        <f t="shared" si="4"/>
        <v>30043.749999999996</v>
      </c>
      <c r="E74" s="35">
        <f t="shared" si="5"/>
        <v>28462.499999999996</v>
      </c>
      <c r="F74" s="312" t="s">
        <v>934</v>
      </c>
      <c r="G74" s="40" t="s">
        <v>36</v>
      </c>
      <c r="H74" s="9"/>
      <c r="I74" s="9"/>
      <c r="J74" s="15"/>
      <c r="K74" s="9"/>
      <c r="L74" s="235"/>
    </row>
    <row r="75" spans="1:12" s="12" customFormat="1" ht="15.75">
      <c r="A75" s="181">
        <v>4640016938933</v>
      </c>
      <c r="B75" s="282" t="s">
        <v>1024</v>
      </c>
      <c r="C75" s="272">
        <v>34000</v>
      </c>
      <c r="D75" s="35">
        <f t="shared" si="4"/>
        <v>32300</v>
      </c>
      <c r="E75" s="35">
        <f t="shared" si="5"/>
        <v>30600</v>
      </c>
      <c r="F75" s="273" t="s">
        <v>965</v>
      </c>
      <c r="G75" s="40" t="s">
        <v>36</v>
      </c>
      <c r="H75" s="9"/>
      <c r="I75" s="9"/>
      <c r="J75" s="15"/>
      <c r="K75" s="9"/>
      <c r="L75" s="235"/>
    </row>
    <row r="76" spans="1:12" s="6" customFormat="1" ht="15.75">
      <c r="A76" s="181">
        <v>4640016938940</v>
      </c>
      <c r="B76" s="282" t="s">
        <v>1025</v>
      </c>
      <c r="C76" s="272">
        <v>35780</v>
      </c>
      <c r="D76" s="35">
        <f t="shared" si="4"/>
        <v>33991</v>
      </c>
      <c r="E76" s="35">
        <f t="shared" si="5"/>
        <v>32202</v>
      </c>
      <c r="F76" s="312" t="s">
        <v>1026</v>
      </c>
      <c r="G76" s="40" t="s">
        <v>36</v>
      </c>
      <c r="H76" s="9"/>
      <c r="L76" s="235"/>
    </row>
    <row r="77" spans="1:12" s="6" customFormat="1" ht="15.75">
      <c r="A77" s="181">
        <v>4640016938971</v>
      </c>
      <c r="B77" s="282" t="s">
        <v>1031</v>
      </c>
      <c r="C77" s="272">
        <v>40000</v>
      </c>
      <c r="D77" s="35">
        <f t="shared" si="4"/>
        <v>38000</v>
      </c>
      <c r="E77" s="35">
        <f t="shared" si="5"/>
        <v>36000</v>
      </c>
      <c r="F77" s="273" t="s">
        <v>946</v>
      </c>
      <c r="G77" s="40" t="s">
        <v>36</v>
      </c>
      <c r="H77" s="9"/>
      <c r="L77" s="235"/>
    </row>
    <row r="78" spans="1:8" ht="15.75">
      <c r="A78" s="181">
        <v>4640016938988</v>
      </c>
      <c r="B78" s="282" t="s">
        <v>1032</v>
      </c>
      <c r="C78" s="272">
        <v>44000</v>
      </c>
      <c r="D78" s="35">
        <f t="shared" si="4"/>
        <v>41800</v>
      </c>
      <c r="E78" s="35">
        <f t="shared" si="5"/>
        <v>39600</v>
      </c>
      <c r="F78" s="312" t="s">
        <v>1026</v>
      </c>
      <c r="G78" s="40" t="s">
        <v>36</v>
      </c>
      <c r="H78" s="9"/>
    </row>
    <row r="79" spans="1:11" ht="15.75">
      <c r="A79" s="181">
        <v>4640016938995</v>
      </c>
      <c r="B79" s="282" t="s">
        <v>1033</v>
      </c>
      <c r="C79" s="272">
        <v>50000</v>
      </c>
      <c r="D79" s="35">
        <f t="shared" si="4"/>
        <v>47500</v>
      </c>
      <c r="E79" s="35">
        <f t="shared" si="5"/>
        <v>45000</v>
      </c>
      <c r="F79" s="273" t="s">
        <v>1027</v>
      </c>
      <c r="G79" s="40" t="s">
        <v>36</v>
      </c>
      <c r="H79" s="9"/>
      <c r="I79" s="5"/>
      <c r="J79" s="5"/>
      <c r="K79" s="5"/>
    </row>
    <row r="80" spans="1:11" ht="14.25" customHeight="1">
      <c r="A80" s="181">
        <v>4640016939008</v>
      </c>
      <c r="B80" s="282" t="s">
        <v>1034</v>
      </c>
      <c r="C80" s="272">
        <v>55000</v>
      </c>
      <c r="D80" s="35">
        <f t="shared" si="4"/>
        <v>52250</v>
      </c>
      <c r="E80" s="35">
        <f t="shared" si="5"/>
        <v>49500</v>
      </c>
      <c r="F80" s="312" t="s">
        <v>1026</v>
      </c>
      <c r="G80" s="40" t="s">
        <v>36</v>
      </c>
      <c r="H80" s="9"/>
      <c r="I80" s="5"/>
      <c r="J80" s="5"/>
      <c r="K80" s="5"/>
    </row>
    <row r="81" spans="1:11" ht="14.25" customHeight="1">
      <c r="A81" s="181">
        <v>4640016939015</v>
      </c>
      <c r="B81" s="282" t="s">
        <v>1035</v>
      </c>
      <c r="C81" s="272">
        <v>68000</v>
      </c>
      <c r="D81" s="35">
        <f t="shared" si="4"/>
        <v>64600</v>
      </c>
      <c r="E81" s="35">
        <f t="shared" si="5"/>
        <v>61200</v>
      </c>
      <c r="F81" s="273" t="s">
        <v>1028</v>
      </c>
      <c r="G81" s="40" t="s">
        <v>36</v>
      </c>
      <c r="H81" s="9"/>
      <c r="I81" s="5"/>
      <c r="J81" s="5"/>
      <c r="K81" s="5"/>
    </row>
    <row r="82" spans="1:8" s="6" customFormat="1" ht="15.75" customHeight="1">
      <c r="A82" s="181">
        <v>4640016939022</v>
      </c>
      <c r="B82" s="282" t="s">
        <v>1036</v>
      </c>
      <c r="C82" s="272">
        <v>74800</v>
      </c>
      <c r="D82" s="35">
        <f t="shared" si="4"/>
        <v>71060</v>
      </c>
      <c r="E82" s="35">
        <f t="shared" si="5"/>
        <v>67320</v>
      </c>
      <c r="F82" s="312" t="s">
        <v>1026</v>
      </c>
      <c r="G82" s="40" t="s">
        <v>36</v>
      </c>
      <c r="H82" s="9"/>
    </row>
    <row r="83" spans="1:8" s="6" customFormat="1" ht="15.75">
      <c r="A83" s="181">
        <v>4640016939039</v>
      </c>
      <c r="B83" s="282" t="s">
        <v>1037</v>
      </c>
      <c r="C83" s="272">
        <v>95000</v>
      </c>
      <c r="D83" s="35">
        <f t="shared" si="4"/>
        <v>90250</v>
      </c>
      <c r="E83" s="35">
        <f t="shared" si="5"/>
        <v>85500</v>
      </c>
      <c r="F83" s="273" t="s">
        <v>1029</v>
      </c>
      <c r="G83" s="40" t="s">
        <v>36</v>
      </c>
      <c r="H83" s="9"/>
    </row>
    <row r="84" spans="1:11" s="6" customFormat="1" ht="15.75">
      <c r="A84" s="181">
        <v>4640016939046</v>
      </c>
      <c r="B84" s="282" t="s">
        <v>1038</v>
      </c>
      <c r="C84" s="272">
        <v>104500</v>
      </c>
      <c r="D84" s="35">
        <f t="shared" si="4"/>
        <v>99275</v>
      </c>
      <c r="E84" s="35">
        <f t="shared" si="5"/>
        <v>94050</v>
      </c>
      <c r="F84" s="312" t="s">
        <v>1026</v>
      </c>
      <c r="G84" s="40" t="s">
        <v>36</v>
      </c>
      <c r="H84" s="9"/>
      <c r="I84" s="9"/>
      <c r="J84" s="9"/>
      <c r="K84" s="9"/>
    </row>
    <row r="85" spans="1:11" s="6" customFormat="1" ht="15.75">
      <c r="A85" s="181">
        <v>4640016939053</v>
      </c>
      <c r="B85" s="282" t="s">
        <v>1039</v>
      </c>
      <c r="C85" s="272">
        <v>120000</v>
      </c>
      <c r="D85" s="35">
        <f t="shared" si="4"/>
        <v>114000</v>
      </c>
      <c r="E85" s="35">
        <f t="shared" si="5"/>
        <v>108000</v>
      </c>
      <c r="F85" s="273" t="s">
        <v>1030</v>
      </c>
      <c r="G85" s="40" t="s">
        <v>36</v>
      </c>
      <c r="H85" s="9"/>
      <c r="I85" s="9"/>
      <c r="J85" s="9"/>
      <c r="K85" s="9"/>
    </row>
    <row r="86" spans="1:11" s="6" customFormat="1" ht="15.75">
      <c r="A86" s="181">
        <v>4640016939060</v>
      </c>
      <c r="B86" s="282" t="s">
        <v>1040</v>
      </c>
      <c r="C86" s="272">
        <v>132000</v>
      </c>
      <c r="D86" s="35">
        <f t="shared" si="4"/>
        <v>125400</v>
      </c>
      <c r="E86" s="35">
        <f t="shared" si="5"/>
        <v>118800</v>
      </c>
      <c r="F86" s="312" t="s">
        <v>1026</v>
      </c>
      <c r="G86" s="40" t="s">
        <v>36</v>
      </c>
      <c r="H86" s="9"/>
      <c r="I86" s="9"/>
      <c r="J86" s="9"/>
      <c r="K86" s="9"/>
    </row>
    <row r="87" spans="1:11" s="12" customFormat="1" ht="15.75">
      <c r="A87" s="181">
        <v>4640016937486</v>
      </c>
      <c r="B87" s="282" t="s">
        <v>1058</v>
      </c>
      <c r="C87" s="272">
        <v>150000</v>
      </c>
      <c r="D87" s="35">
        <f t="shared" si="4"/>
        <v>142500</v>
      </c>
      <c r="E87" s="35">
        <f t="shared" si="5"/>
        <v>135000</v>
      </c>
      <c r="F87" s="273" t="s">
        <v>1084</v>
      </c>
      <c r="G87" s="40" t="s">
        <v>36</v>
      </c>
      <c r="H87" s="9"/>
      <c r="I87" s="9"/>
      <c r="J87" s="15"/>
      <c r="K87" s="9"/>
    </row>
    <row r="88" spans="1:11" s="12" customFormat="1" ht="15.75">
      <c r="A88" s="181">
        <v>4640016937493</v>
      </c>
      <c r="B88" s="282" t="s">
        <v>1059</v>
      </c>
      <c r="C88" s="272">
        <v>165000</v>
      </c>
      <c r="D88" s="35">
        <f t="shared" si="4"/>
        <v>156750</v>
      </c>
      <c r="E88" s="35">
        <f t="shared" si="5"/>
        <v>148500</v>
      </c>
      <c r="F88" s="312" t="s">
        <v>1026</v>
      </c>
      <c r="G88" s="40" t="s">
        <v>36</v>
      </c>
      <c r="H88" s="9"/>
      <c r="I88" s="9"/>
      <c r="J88" s="15"/>
      <c r="K88" s="9"/>
    </row>
    <row r="89" spans="1:11" s="12" customFormat="1" ht="15.75">
      <c r="A89" s="181">
        <v>4640016937349</v>
      </c>
      <c r="B89" s="282" t="s">
        <v>1060</v>
      </c>
      <c r="C89" s="272">
        <v>180000</v>
      </c>
      <c r="D89" s="35">
        <f t="shared" si="4"/>
        <v>171000</v>
      </c>
      <c r="E89" s="35">
        <f t="shared" si="5"/>
        <v>162000</v>
      </c>
      <c r="F89" s="273" t="s">
        <v>1085</v>
      </c>
      <c r="G89" s="40" t="s">
        <v>36</v>
      </c>
      <c r="H89" s="9"/>
      <c r="I89" s="9"/>
      <c r="J89" s="15"/>
      <c r="K89" s="9"/>
    </row>
    <row r="90" spans="1:11" s="6" customFormat="1" ht="15.75">
      <c r="A90" s="181">
        <v>4640016937356</v>
      </c>
      <c r="B90" s="282" t="s">
        <v>1061</v>
      </c>
      <c r="C90" s="272">
        <v>198000</v>
      </c>
      <c r="D90" s="35">
        <f t="shared" si="4"/>
        <v>188100</v>
      </c>
      <c r="E90" s="35">
        <f t="shared" si="5"/>
        <v>178200</v>
      </c>
      <c r="F90" s="312" t="s">
        <v>1026</v>
      </c>
      <c r="G90" s="40" t="s">
        <v>36</v>
      </c>
      <c r="H90" s="9"/>
      <c r="I90" s="9"/>
      <c r="J90" s="9"/>
      <c r="K90" s="9"/>
    </row>
    <row r="91" spans="1:11" s="12" customFormat="1" ht="15.75">
      <c r="A91" s="300">
        <v>4640016937363</v>
      </c>
      <c r="B91" s="301" t="s">
        <v>1062</v>
      </c>
      <c r="C91" s="302">
        <v>300000</v>
      </c>
      <c r="D91" s="35">
        <f t="shared" si="4"/>
        <v>285000</v>
      </c>
      <c r="E91" s="35">
        <f t="shared" si="5"/>
        <v>270000</v>
      </c>
      <c r="F91" s="273" t="s">
        <v>1086</v>
      </c>
      <c r="G91" s="40" t="s">
        <v>36</v>
      </c>
      <c r="H91" s="9"/>
      <c r="I91" s="9"/>
      <c r="J91" s="15"/>
      <c r="K91" s="9"/>
    </row>
    <row r="92" spans="1:11" s="12" customFormat="1" ht="15.75">
      <c r="A92" s="181">
        <v>4640016937370</v>
      </c>
      <c r="B92" s="271" t="s">
        <v>1063</v>
      </c>
      <c r="C92" s="272">
        <v>330000</v>
      </c>
      <c r="D92" s="35">
        <f t="shared" si="4"/>
        <v>313500</v>
      </c>
      <c r="E92" s="35">
        <f t="shared" si="5"/>
        <v>297000</v>
      </c>
      <c r="F92" s="312" t="s">
        <v>1026</v>
      </c>
      <c r="G92" s="40" t="s">
        <v>36</v>
      </c>
      <c r="H92" s="9"/>
      <c r="I92" s="9"/>
      <c r="J92" s="15"/>
      <c r="K92" s="9"/>
    </row>
    <row r="93" spans="1:11" s="12" customFormat="1" ht="15.75">
      <c r="A93" s="181">
        <v>4640016937387</v>
      </c>
      <c r="B93" s="271" t="s">
        <v>1064</v>
      </c>
      <c r="C93" s="272">
        <v>380000</v>
      </c>
      <c r="D93" s="35">
        <f t="shared" si="4"/>
        <v>361000</v>
      </c>
      <c r="E93" s="35">
        <f t="shared" si="5"/>
        <v>342000</v>
      </c>
      <c r="F93" s="273" t="s">
        <v>1087</v>
      </c>
      <c r="G93" s="40" t="s">
        <v>36</v>
      </c>
      <c r="H93" s="9"/>
      <c r="I93" s="9"/>
      <c r="J93" s="15"/>
      <c r="K93" s="9"/>
    </row>
    <row r="94" spans="1:8" s="6" customFormat="1" ht="15.75">
      <c r="A94" s="181">
        <v>4640016937394</v>
      </c>
      <c r="B94" s="271" t="s">
        <v>1065</v>
      </c>
      <c r="C94" s="272">
        <v>418000</v>
      </c>
      <c r="D94" s="35">
        <f t="shared" si="4"/>
        <v>397100</v>
      </c>
      <c r="E94" s="35">
        <f t="shared" si="5"/>
        <v>376200</v>
      </c>
      <c r="F94" s="312" t="s">
        <v>1026</v>
      </c>
      <c r="G94" s="40" t="s">
        <v>36</v>
      </c>
      <c r="H94" s="9"/>
    </row>
    <row r="95" spans="1:7" s="6" customFormat="1" ht="13.5">
      <c r="A95" s="4"/>
      <c r="B95" s="41"/>
      <c r="C95" s="41"/>
      <c r="D95" s="41"/>
      <c r="E95" s="41"/>
      <c r="F95" s="42"/>
      <c r="G95" s="24"/>
    </row>
    <row r="96" spans="1:12" ht="14.25" customHeight="1">
      <c r="A96" s="463" t="s">
        <v>1340</v>
      </c>
      <c r="B96" s="464"/>
      <c r="C96" s="464"/>
      <c r="D96" s="464"/>
      <c r="E96" s="464"/>
      <c r="F96" s="464"/>
      <c r="G96" s="464"/>
      <c r="H96" s="343"/>
      <c r="I96" s="5"/>
      <c r="J96" s="17"/>
      <c r="K96" s="5"/>
      <c r="L96" s="5"/>
    </row>
    <row r="97" spans="1:13" s="6" customFormat="1" ht="15" customHeight="1">
      <c r="A97" s="475"/>
      <c r="B97" s="274" t="s">
        <v>73</v>
      </c>
      <c r="C97" s="335">
        <v>1800</v>
      </c>
      <c r="D97" s="34">
        <f aca="true" t="shared" si="6" ref="D97:D102">C97*$N$17</f>
        <v>1710</v>
      </c>
      <c r="E97" s="34">
        <f aca="true" t="shared" si="7" ref="E97:E102">C97*$M$17</f>
        <v>1620</v>
      </c>
      <c r="F97" s="278" t="s">
        <v>79</v>
      </c>
      <c r="G97" s="337" t="s">
        <v>36</v>
      </c>
      <c r="H97" s="342"/>
      <c r="I97" s="9"/>
      <c r="J97" s="9"/>
      <c r="K97" s="9"/>
      <c r="L97" s="9"/>
      <c r="M97" s="235"/>
    </row>
    <row r="98" spans="1:13" s="6" customFormat="1" ht="15">
      <c r="A98" s="475"/>
      <c r="B98" s="275" t="s">
        <v>74</v>
      </c>
      <c r="C98" s="336">
        <v>2000</v>
      </c>
      <c r="D98" s="34">
        <f t="shared" si="6"/>
        <v>1900</v>
      </c>
      <c r="E98" s="34">
        <f t="shared" si="7"/>
        <v>1800</v>
      </c>
      <c r="F98" s="279" t="s">
        <v>80</v>
      </c>
      <c r="G98" s="338" t="s">
        <v>36</v>
      </c>
      <c r="H98" s="342"/>
      <c r="I98" s="9"/>
      <c r="J98" s="9"/>
      <c r="K98" s="9"/>
      <c r="L98" s="9"/>
      <c r="M98" s="235"/>
    </row>
    <row r="99" spans="1:13" s="6" customFormat="1" ht="15">
      <c r="A99" s="475"/>
      <c r="B99" s="275" t="s">
        <v>78</v>
      </c>
      <c r="C99" s="336">
        <v>2400</v>
      </c>
      <c r="D99" s="34">
        <f t="shared" si="6"/>
        <v>2280</v>
      </c>
      <c r="E99" s="34">
        <f t="shared" si="7"/>
        <v>2160</v>
      </c>
      <c r="F99" s="279" t="s">
        <v>82</v>
      </c>
      <c r="G99" s="338" t="s">
        <v>36</v>
      </c>
      <c r="H99" s="342"/>
      <c r="I99" s="9"/>
      <c r="J99" s="9"/>
      <c r="K99" s="9"/>
      <c r="L99" s="9"/>
      <c r="M99" s="235"/>
    </row>
    <row r="100" spans="1:13" s="6" customFormat="1" ht="15">
      <c r="A100" s="475"/>
      <c r="B100" s="276" t="s">
        <v>75</v>
      </c>
      <c r="C100" s="336">
        <v>2800</v>
      </c>
      <c r="D100" s="34">
        <f t="shared" si="6"/>
        <v>2660</v>
      </c>
      <c r="E100" s="34">
        <f t="shared" si="7"/>
        <v>2520</v>
      </c>
      <c r="F100" s="279" t="s">
        <v>81</v>
      </c>
      <c r="G100" s="338" t="s">
        <v>36</v>
      </c>
      <c r="H100" s="342"/>
      <c r="I100" s="9"/>
      <c r="J100" s="15"/>
      <c r="K100" s="9"/>
      <c r="L100" s="9"/>
      <c r="M100" s="235"/>
    </row>
    <row r="101" spans="1:13" s="6" customFormat="1" ht="15">
      <c r="A101" s="475"/>
      <c r="B101" s="277" t="s">
        <v>76</v>
      </c>
      <c r="C101" s="336">
        <v>1600</v>
      </c>
      <c r="D101" s="34">
        <f t="shared" si="6"/>
        <v>1520</v>
      </c>
      <c r="E101" s="34">
        <f t="shared" si="7"/>
        <v>1440</v>
      </c>
      <c r="F101" s="279" t="s">
        <v>1088</v>
      </c>
      <c r="G101" s="338" t="s">
        <v>36</v>
      </c>
      <c r="H101" s="342"/>
      <c r="I101" s="9"/>
      <c r="J101" s="9"/>
      <c r="K101" s="9"/>
      <c r="L101" s="9"/>
      <c r="M101" s="235"/>
    </row>
    <row r="102" spans="1:13" s="6" customFormat="1" ht="15">
      <c r="A102" s="475"/>
      <c r="B102" s="277" t="s">
        <v>77</v>
      </c>
      <c r="C102" s="336">
        <v>2000</v>
      </c>
      <c r="D102" s="34">
        <f t="shared" si="6"/>
        <v>1900</v>
      </c>
      <c r="E102" s="34">
        <f t="shared" si="7"/>
        <v>1800</v>
      </c>
      <c r="F102" s="279" t="s">
        <v>1089</v>
      </c>
      <c r="G102" s="338" t="s">
        <v>36</v>
      </c>
      <c r="H102" s="342"/>
      <c r="I102" s="9"/>
      <c r="J102" s="9"/>
      <c r="K102" s="9"/>
      <c r="L102" s="9"/>
      <c r="M102" s="235"/>
    </row>
    <row r="103" spans="2:12" ht="15" customHeight="1">
      <c r="B103" s="4"/>
      <c r="C103" s="17"/>
      <c r="D103" s="17"/>
      <c r="E103" s="17"/>
      <c r="F103" s="17"/>
      <c r="G103" s="17"/>
      <c r="H103" s="339"/>
      <c r="I103" s="5"/>
      <c r="J103" s="5"/>
      <c r="K103" s="5"/>
      <c r="L103" s="5"/>
    </row>
    <row r="104" spans="1:12" ht="27.75" customHeight="1">
      <c r="A104" s="463" t="s">
        <v>1341</v>
      </c>
      <c r="B104" s="464"/>
      <c r="C104" s="464"/>
      <c r="D104" s="464"/>
      <c r="E104" s="464"/>
      <c r="F104" s="464"/>
      <c r="G104" s="464"/>
      <c r="H104" s="343"/>
      <c r="I104" s="5"/>
      <c r="J104" s="5"/>
      <c r="K104" s="5"/>
      <c r="L104" s="5"/>
    </row>
    <row r="105" spans="1:13" s="6" customFormat="1" ht="15.75" customHeight="1">
      <c r="A105" s="476"/>
      <c r="B105" s="306" t="s">
        <v>83</v>
      </c>
      <c r="C105" s="269">
        <v>8000</v>
      </c>
      <c r="D105" s="34">
        <f>C105*$N$17</f>
        <v>7600</v>
      </c>
      <c r="E105" s="34">
        <f>C105*$M$17</f>
        <v>7200</v>
      </c>
      <c r="F105" s="307" t="s">
        <v>59</v>
      </c>
      <c r="G105" s="337" t="s">
        <v>36</v>
      </c>
      <c r="H105" s="342"/>
      <c r="M105" s="235"/>
    </row>
    <row r="106" spans="1:13" s="6" customFormat="1" ht="15.75">
      <c r="A106" s="476"/>
      <c r="B106" s="271" t="s">
        <v>84</v>
      </c>
      <c r="C106" s="280">
        <v>10000</v>
      </c>
      <c r="D106" s="34">
        <f aca="true" t="shared" si="8" ref="D106:D117">C106*$N$17</f>
        <v>9500</v>
      </c>
      <c r="E106" s="34">
        <f aca="true" t="shared" si="9" ref="E106:E117">C106*$M$17</f>
        <v>9000</v>
      </c>
      <c r="F106" s="273" t="s">
        <v>60</v>
      </c>
      <c r="G106" s="338" t="s">
        <v>36</v>
      </c>
      <c r="H106" s="342"/>
      <c r="M106" s="235"/>
    </row>
    <row r="107" spans="1:13" s="6" customFormat="1" ht="15.75">
      <c r="A107" s="476"/>
      <c r="B107" s="271" t="s">
        <v>85</v>
      </c>
      <c r="C107" s="280">
        <v>11000</v>
      </c>
      <c r="D107" s="34">
        <f t="shared" si="8"/>
        <v>10450</v>
      </c>
      <c r="E107" s="34">
        <f t="shared" si="9"/>
        <v>9900</v>
      </c>
      <c r="F107" s="273" t="s">
        <v>61</v>
      </c>
      <c r="G107" s="338" t="s">
        <v>36</v>
      </c>
      <c r="H107" s="342"/>
      <c r="I107" s="9"/>
      <c r="J107" s="9"/>
      <c r="K107" s="9"/>
      <c r="L107" s="9"/>
      <c r="M107" s="235"/>
    </row>
    <row r="108" spans="1:13" s="6" customFormat="1" ht="15.75">
      <c r="A108" s="476"/>
      <c r="B108" s="271" t="s">
        <v>86</v>
      </c>
      <c r="C108" s="280">
        <v>14000</v>
      </c>
      <c r="D108" s="34">
        <f t="shared" si="8"/>
        <v>13300</v>
      </c>
      <c r="E108" s="34">
        <f t="shared" si="9"/>
        <v>12600</v>
      </c>
      <c r="F108" s="273" t="s">
        <v>62</v>
      </c>
      <c r="G108" s="338" t="s">
        <v>36</v>
      </c>
      <c r="H108" s="342"/>
      <c r="I108" s="9"/>
      <c r="J108" s="9"/>
      <c r="K108" s="9"/>
      <c r="L108" s="9"/>
      <c r="M108" s="235"/>
    </row>
    <row r="109" spans="1:13" s="6" customFormat="1" ht="15.75">
      <c r="A109" s="476"/>
      <c r="B109" s="271" t="s">
        <v>87</v>
      </c>
      <c r="C109" s="280">
        <v>17500</v>
      </c>
      <c r="D109" s="34">
        <f t="shared" si="8"/>
        <v>16625</v>
      </c>
      <c r="E109" s="34">
        <f t="shared" si="9"/>
        <v>15750</v>
      </c>
      <c r="F109" s="273" t="s">
        <v>63</v>
      </c>
      <c r="G109" s="338" t="s">
        <v>36</v>
      </c>
      <c r="H109" s="342"/>
      <c r="I109" s="9"/>
      <c r="J109" s="9"/>
      <c r="K109" s="9"/>
      <c r="L109" s="9"/>
      <c r="M109" s="235"/>
    </row>
    <row r="110" spans="1:13" s="12" customFormat="1" ht="15.75">
      <c r="A110" s="476"/>
      <c r="B110" s="271" t="s">
        <v>88</v>
      </c>
      <c r="C110" s="280">
        <v>22500</v>
      </c>
      <c r="D110" s="34">
        <f t="shared" si="8"/>
        <v>21375</v>
      </c>
      <c r="E110" s="34">
        <f t="shared" si="9"/>
        <v>20250</v>
      </c>
      <c r="F110" s="273" t="s">
        <v>64</v>
      </c>
      <c r="G110" s="338" t="s">
        <v>36</v>
      </c>
      <c r="H110" s="342"/>
      <c r="I110" s="14"/>
      <c r="J110" s="9"/>
      <c r="K110" s="15"/>
      <c r="L110" s="9"/>
      <c r="M110" s="235"/>
    </row>
    <row r="111" spans="1:13" s="12" customFormat="1" ht="15.75">
      <c r="A111" s="476"/>
      <c r="B111" s="271" t="s">
        <v>89</v>
      </c>
      <c r="C111" s="280">
        <v>25000</v>
      </c>
      <c r="D111" s="34">
        <f t="shared" si="8"/>
        <v>23750</v>
      </c>
      <c r="E111" s="34">
        <f t="shared" si="9"/>
        <v>22500</v>
      </c>
      <c r="F111" s="273" t="s">
        <v>65</v>
      </c>
      <c r="G111" s="338" t="s">
        <v>36</v>
      </c>
      <c r="H111" s="342"/>
      <c r="I111" s="14"/>
      <c r="J111" s="9"/>
      <c r="K111" s="15"/>
      <c r="L111" s="9"/>
      <c r="M111" s="235"/>
    </row>
    <row r="112" spans="1:13" s="12" customFormat="1" ht="15.75">
      <c r="A112" s="476"/>
      <c r="B112" s="271" t="s">
        <v>90</v>
      </c>
      <c r="C112" s="280">
        <v>30500</v>
      </c>
      <c r="D112" s="34">
        <f t="shared" si="8"/>
        <v>28975</v>
      </c>
      <c r="E112" s="34">
        <f t="shared" si="9"/>
        <v>27450</v>
      </c>
      <c r="F112" s="273" t="s">
        <v>66</v>
      </c>
      <c r="G112" s="338" t="s">
        <v>36</v>
      </c>
      <c r="H112" s="342"/>
      <c r="I112" s="14"/>
      <c r="J112" s="9"/>
      <c r="K112" s="15"/>
      <c r="L112" s="9"/>
      <c r="M112" s="235"/>
    </row>
    <row r="113" spans="1:13" s="6" customFormat="1" ht="15.75">
      <c r="A113" s="476"/>
      <c r="B113" s="271" t="s">
        <v>966</v>
      </c>
      <c r="C113" s="280">
        <v>39000</v>
      </c>
      <c r="D113" s="34">
        <f t="shared" si="8"/>
        <v>37050</v>
      </c>
      <c r="E113" s="34">
        <f t="shared" si="9"/>
        <v>35100</v>
      </c>
      <c r="F113" s="273" t="s">
        <v>67</v>
      </c>
      <c r="G113" s="338" t="s">
        <v>36</v>
      </c>
      <c r="H113" s="342"/>
      <c r="I113" s="9"/>
      <c r="J113" s="9"/>
      <c r="K113" s="9"/>
      <c r="L113" s="9"/>
      <c r="M113" s="235"/>
    </row>
    <row r="114" spans="1:13" s="12" customFormat="1" ht="15.75">
      <c r="A114" s="476"/>
      <c r="B114" s="271" t="s">
        <v>91</v>
      </c>
      <c r="C114" s="280">
        <v>46000</v>
      </c>
      <c r="D114" s="34">
        <f t="shared" si="8"/>
        <v>43700</v>
      </c>
      <c r="E114" s="34">
        <f t="shared" si="9"/>
        <v>41400</v>
      </c>
      <c r="F114" s="273" t="s">
        <v>68</v>
      </c>
      <c r="G114" s="338" t="s">
        <v>36</v>
      </c>
      <c r="H114" s="342"/>
      <c r="I114" s="14"/>
      <c r="J114" s="9"/>
      <c r="K114" s="15"/>
      <c r="L114" s="9"/>
      <c r="M114" s="235"/>
    </row>
    <row r="115" spans="1:13" s="12" customFormat="1" ht="15.75">
      <c r="A115" s="476"/>
      <c r="B115" s="271" t="s">
        <v>92</v>
      </c>
      <c r="C115" s="280">
        <v>67000</v>
      </c>
      <c r="D115" s="34">
        <f t="shared" si="8"/>
        <v>63650</v>
      </c>
      <c r="E115" s="34">
        <f t="shared" si="9"/>
        <v>60300</v>
      </c>
      <c r="F115" s="273" t="s">
        <v>69</v>
      </c>
      <c r="G115" s="338" t="s">
        <v>36</v>
      </c>
      <c r="H115" s="342"/>
      <c r="I115" s="14"/>
      <c r="J115" s="9"/>
      <c r="K115" s="15"/>
      <c r="L115" s="9"/>
      <c r="M115" s="235"/>
    </row>
    <row r="116" spans="1:13" s="6" customFormat="1" ht="15.75">
      <c r="A116" s="476"/>
      <c r="B116" s="271" t="s">
        <v>93</v>
      </c>
      <c r="C116" s="280">
        <v>100000</v>
      </c>
      <c r="D116" s="34">
        <f t="shared" si="8"/>
        <v>95000</v>
      </c>
      <c r="E116" s="34">
        <f t="shared" si="9"/>
        <v>90000</v>
      </c>
      <c r="F116" s="273" t="s">
        <v>71</v>
      </c>
      <c r="G116" s="338" t="s">
        <v>36</v>
      </c>
      <c r="H116" s="342"/>
      <c r="M116" s="235"/>
    </row>
    <row r="117" spans="1:13" s="6" customFormat="1" ht="15.75">
      <c r="A117" s="476"/>
      <c r="B117" s="347" t="s">
        <v>94</v>
      </c>
      <c r="C117" s="260">
        <v>130000</v>
      </c>
      <c r="D117" s="34">
        <f t="shared" si="8"/>
        <v>123500</v>
      </c>
      <c r="E117" s="34">
        <f t="shared" si="9"/>
        <v>117000</v>
      </c>
      <c r="F117" s="348" t="s">
        <v>72</v>
      </c>
      <c r="G117" s="349" t="s">
        <v>36</v>
      </c>
      <c r="H117" s="342"/>
      <c r="M117" s="235"/>
    </row>
    <row r="118" spans="1:11" s="12" customFormat="1" ht="15.75" customHeight="1">
      <c r="A118" s="351"/>
      <c r="B118" s="350"/>
      <c r="C118" s="352"/>
      <c r="D118" s="145"/>
      <c r="E118" s="145"/>
      <c r="F118" s="353"/>
      <c r="G118" s="159"/>
      <c r="H118" s="14"/>
      <c r="I118" s="9"/>
      <c r="J118" s="15"/>
      <c r="K118" s="9"/>
    </row>
    <row r="119" spans="1:12" ht="27.75" customHeight="1">
      <c r="A119" s="463" t="s">
        <v>1342</v>
      </c>
      <c r="B119" s="464"/>
      <c r="C119" s="464"/>
      <c r="D119" s="464"/>
      <c r="E119" s="464"/>
      <c r="F119" s="464"/>
      <c r="G119" s="464"/>
      <c r="H119" s="343"/>
      <c r="I119" s="5"/>
      <c r="J119" s="5"/>
      <c r="K119" s="5"/>
      <c r="L119" s="5"/>
    </row>
    <row r="120" spans="1:13" s="6" customFormat="1" ht="15.75" customHeight="1">
      <c r="A120" s="486"/>
      <c r="B120" s="281" t="s">
        <v>95</v>
      </c>
      <c r="C120" s="269">
        <v>8000</v>
      </c>
      <c r="D120" s="34">
        <f>C120*$N$17</f>
        <v>7600</v>
      </c>
      <c r="E120" s="34">
        <f>C120*$M$17</f>
        <v>7200</v>
      </c>
      <c r="F120" s="307" t="s">
        <v>59</v>
      </c>
      <c r="G120" s="337" t="s">
        <v>36</v>
      </c>
      <c r="H120" s="342"/>
      <c r="M120" s="235"/>
    </row>
    <row r="121" spans="1:13" s="6" customFormat="1" ht="15.75">
      <c r="A121" s="486"/>
      <c r="B121" s="282" t="s">
        <v>96</v>
      </c>
      <c r="C121" s="280">
        <v>10000</v>
      </c>
      <c r="D121" s="34">
        <f aca="true" t="shared" si="10" ref="D121:D132">C121*$N$17</f>
        <v>9500</v>
      </c>
      <c r="E121" s="34">
        <f aca="true" t="shared" si="11" ref="E121:E132">C121*$M$17</f>
        <v>9000</v>
      </c>
      <c r="F121" s="273" t="s">
        <v>60</v>
      </c>
      <c r="G121" s="338" t="s">
        <v>36</v>
      </c>
      <c r="H121" s="342"/>
      <c r="M121" s="235"/>
    </row>
    <row r="122" spans="1:13" s="6" customFormat="1" ht="15.75">
      <c r="A122" s="486"/>
      <c r="B122" s="282" t="s">
        <v>97</v>
      </c>
      <c r="C122" s="280">
        <v>11000</v>
      </c>
      <c r="D122" s="34">
        <f t="shared" si="10"/>
        <v>10450</v>
      </c>
      <c r="E122" s="34">
        <f t="shared" si="11"/>
        <v>9900</v>
      </c>
      <c r="F122" s="273" t="s">
        <v>61</v>
      </c>
      <c r="G122" s="338" t="s">
        <v>36</v>
      </c>
      <c r="H122" s="342"/>
      <c r="I122" s="9"/>
      <c r="J122" s="9"/>
      <c r="K122" s="9"/>
      <c r="L122" s="9"/>
      <c r="M122" s="235"/>
    </row>
    <row r="123" spans="1:13" s="6" customFormat="1" ht="15.75">
      <c r="A123" s="486"/>
      <c r="B123" s="282" t="s">
        <v>98</v>
      </c>
      <c r="C123" s="280">
        <v>14000</v>
      </c>
      <c r="D123" s="34">
        <f t="shared" si="10"/>
        <v>13300</v>
      </c>
      <c r="E123" s="34">
        <f t="shared" si="11"/>
        <v>12600</v>
      </c>
      <c r="F123" s="273" t="s">
        <v>62</v>
      </c>
      <c r="G123" s="338" t="s">
        <v>36</v>
      </c>
      <c r="H123" s="342"/>
      <c r="I123" s="9"/>
      <c r="J123" s="9"/>
      <c r="K123" s="9"/>
      <c r="L123" s="9"/>
      <c r="M123" s="235"/>
    </row>
    <row r="124" spans="1:13" s="6" customFormat="1" ht="15.75">
      <c r="A124" s="486"/>
      <c r="B124" s="282" t="s">
        <v>99</v>
      </c>
      <c r="C124" s="280">
        <v>17500</v>
      </c>
      <c r="D124" s="34">
        <f t="shared" si="10"/>
        <v>16625</v>
      </c>
      <c r="E124" s="34">
        <f t="shared" si="11"/>
        <v>15750</v>
      </c>
      <c r="F124" s="273" t="s">
        <v>63</v>
      </c>
      <c r="G124" s="338" t="s">
        <v>36</v>
      </c>
      <c r="H124" s="342"/>
      <c r="I124" s="9"/>
      <c r="J124" s="9"/>
      <c r="K124" s="9"/>
      <c r="L124" s="9"/>
      <c r="M124" s="235"/>
    </row>
    <row r="125" spans="1:13" s="12" customFormat="1" ht="15.75">
      <c r="A125" s="486"/>
      <c r="B125" s="282" t="s">
        <v>100</v>
      </c>
      <c r="C125" s="280">
        <v>22500</v>
      </c>
      <c r="D125" s="34">
        <f t="shared" si="10"/>
        <v>21375</v>
      </c>
      <c r="E125" s="34">
        <f t="shared" si="11"/>
        <v>20250</v>
      </c>
      <c r="F125" s="273" t="s">
        <v>64</v>
      </c>
      <c r="G125" s="338" t="s">
        <v>36</v>
      </c>
      <c r="H125" s="342"/>
      <c r="I125" s="14"/>
      <c r="J125" s="9"/>
      <c r="K125" s="15"/>
      <c r="L125" s="9"/>
      <c r="M125" s="235"/>
    </row>
    <row r="126" spans="1:13" s="12" customFormat="1" ht="15.75">
      <c r="A126" s="486"/>
      <c r="B126" s="282" t="s">
        <v>101</v>
      </c>
      <c r="C126" s="280">
        <v>25000</v>
      </c>
      <c r="D126" s="34">
        <f t="shared" si="10"/>
        <v>23750</v>
      </c>
      <c r="E126" s="34">
        <f t="shared" si="11"/>
        <v>22500</v>
      </c>
      <c r="F126" s="273" t="s">
        <v>65</v>
      </c>
      <c r="G126" s="338" t="s">
        <v>36</v>
      </c>
      <c r="H126" s="342"/>
      <c r="I126" s="14"/>
      <c r="J126" s="9"/>
      <c r="K126" s="15"/>
      <c r="L126" s="9"/>
      <c r="M126" s="235"/>
    </row>
    <row r="127" spans="1:13" s="12" customFormat="1" ht="15.75">
      <c r="A127" s="486"/>
      <c r="B127" s="282" t="s">
        <v>102</v>
      </c>
      <c r="C127" s="280">
        <v>30500</v>
      </c>
      <c r="D127" s="34">
        <f t="shared" si="10"/>
        <v>28975</v>
      </c>
      <c r="E127" s="34">
        <f t="shared" si="11"/>
        <v>27450</v>
      </c>
      <c r="F127" s="273" t="s">
        <v>66</v>
      </c>
      <c r="G127" s="338" t="s">
        <v>36</v>
      </c>
      <c r="H127" s="342"/>
      <c r="I127" s="14"/>
      <c r="J127" s="9"/>
      <c r="K127" s="15"/>
      <c r="L127" s="9"/>
      <c r="M127" s="235"/>
    </row>
    <row r="128" spans="1:13" s="6" customFormat="1" ht="15.75">
      <c r="A128" s="486"/>
      <c r="B128" s="282" t="s">
        <v>103</v>
      </c>
      <c r="C128" s="280">
        <v>39000</v>
      </c>
      <c r="D128" s="34">
        <f t="shared" si="10"/>
        <v>37050</v>
      </c>
      <c r="E128" s="34">
        <f t="shared" si="11"/>
        <v>35100</v>
      </c>
      <c r="F128" s="273" t="s">
        <v>67</v>
      </c>
      <c r="G128" s="338" t="s">
        <v>36</v>
      </c>
      <c r="H128" s="342"/>
      <c r="I128" s="9"/>
      <c r="J128" s="9"/>
      <c r="K128" s="9"/>
      <c r="L128" s="9"/>
      <c r="M128" s="235"/>
    </row>
    <row r="129" spans="1:13" s="12" customFormat="1" ht="15.75">
      <c r="A129" s="486"/>
      <c r="B129" s="282" t="s">
        <v>967</v>
      </c>
      <c r="C129" s="280">
        <v>46000</v>
      </c>
      <c r="D129" s="34">
        <f t="shared" si="10"/>
        <v>43700</v>
      </c>
      <c r="E129" s="34">
        <f t="shared" si="11"/>
        <v>41400</v>
      </c>
      <c r="F129" s="273" t="s">
        <v>68</v>
      </c>
      <c r="G129" s="338" t="s">
        <v>36</v>
      </c>
      <c r="H129" s="342"/>
      <c r="I129" s="14"/>
      <c r="J129" s="9"/>
      <c r="K129" s="15"/>
      <c r="L129" s="9"/>
      <c r="M129" s="235"/>
    </row>
    <row r="130" spans="1:13" s="12" customFormat="1" ht="15.75">
      <c r="A130" s="486"/>
      <c r="B130" s="282" t="s">
        <v>104</v>
      </c>
      <c r="C130" s="280">
        <v>67000</v>
      </c>
      <c r="D130" s="34">
        <f t="shared" si="10"/>
        <v>63650</v>
      </c>
      <c r="E130" s="34">
        <f t="shared" si="11"/>
        <v>60300</v>
      </c>
      <c r="F130" s="273" t="s">
        <v>69</v>
      </c>
      <c r="G130" s="338" t="s">
        <v>36</v>
      </c>
      <c r="H130" s="342"/>
      <c r="I130" s="14"/>
      <c r="J130" s="9"/>
      <c r="K130" s="15"/>
      <c r="L130" s="9"/>
      <c r="M130" s="235"/>
    </row>
    <row r="131" spans="1:13" s="12" customFormat="1" ht="15.75">
      <c r="A131" s="486"/>
      <c r="B131" s="282" t="s">
        <v>105</v>
      </c>
      <c r="C131" s="280">
        <v>82000</v>
      </c>
      <c r="D131" s="34">
        <f t="shared" si="10"/>
        <v>77900</v>
      </c>
      <c r="E131" s="34">
        <f t="shared" si="11"/>
        <v>73800</v>
      </c>
      <c r="F131" s="273" t="s">
        <v>70</v>
      </c>
      <c r="G131" s="338" t="s">
        <v>36</v>
      </c>
      <c r="H131" s="342"/>
      <c r="I131" s="14"/>
      <c r="J131" s="9"/>
      <c r="K131" s="15"/>
      <c r="L131" s="9"/>
      <c r="M131" s="235"/>
    </row>
    <row r="132" spans="1:13" s="6" customFormat="1" ht="15.75">
      <c r="A132" s="486"/>
      <c r="B132" s="275" t="s">
        <v>106</v>
      </c>
      <c r="C132" s="394">
        <v>130000</v>
      </c>
      <c r="D132" s="34">
        <f t="shared" si="10"/>
        <v>123500</v>
      </c>
      <c r="E132" s="34">
        <f t="shared" si="11"/>
        <v>117000</v>
      </c>
      <c r="F132" s="273" t="s">
        <v>72</v>
      </c>
      <c r="G132" s="338" t="s">
        <v>36</v>
      </c>
      <c r="H132" s="342"/>
      <c r="M132" s="235"/>
    </row>
    <row r="133" spans="1:7" ht="15.75">
      <c r="A133" s="16"/>
      <c r="B133" s="344"/>
      <c r="C133" s="345"/>
      <c r="D133" s="62"/>
      <c r="E133" s="62"/>
      <c r="F133" s="346"/>
      <c r="G133" s="340"/>
    </row>
    <row r="134" spans="1:12" ht="27.75" customHeight="1">
      <c r="A134" s="463" t="s">
        <v>1343</v>
      </c>
      <c r="B134" s="464"/>
      <c r="C134" s="464"/>
      <c r="D134" s="464"/>
      <c r="E134" s="464"/>
      <c r="F134" s="464"/>
      <c r="G134" s="464"/>
      <c r="H134" s="341"/>
      <c r="I134" s="5"/>
      <c r="J134" s="5"/>
      <c r="K134" s="5"/>
      <c r="L134" s="5"/>
    </row>
    <row r="135" spans="1:8" s="6" customFormat="1" ht="15.75" customHeight="1">
      <c r="A135" s="486"/>
      <c r="B135" s="308" t="s">
        <v>107</v>
      </c>
      <c r="C135" s="269">
        <v>9000</v>
      </c>
      <c r="D135" s="34">
        <f>C135*$N$17</f>
        <v>8550</v>
      </c>
      <c r="E135" s="34">
        <f>C135*$M$17</f>
        <v>8100</v>
      </c>
      <c r="F135" s="307" t="s">
        <v>59</v>
      </c>
      <c r="G135" s="337" t="s">
        <v>36</v>
      </c>
      <c r="H135" s="342"/>
    </row>
    <row r="136" spans="1:8" s="6" customFormat="1" ht="15.75">
      <c r="A136" s="486"/>
      <c r="B136" s="299" t="s">
        <v>108</v>
      </c>
      <c r="C136" s="280">
        <v>13000</v>
      </c>
      <c r="D136" s="34">
        <f>C136*$N$17</f>
        <v>12350</v>
      </c>
      <c r="E136" s="34">
        <f>C136*$M$17</f>
        <v>11700</v>
      </c>
      <c r="F136" s="273" t="s">
        <v>60</v>
      </c>
      <c r="G136" s="338" t="s">
        <v>36</v>
      </c>
      <c r="H136" s="342"/>
    </row>
    <row r="137" spans="1:12" s="6" customFormat="1" ht="15.75">
      <c r="A137" s="486"/>
      <c r="B137" s="299" t="s">
        <v>109</v>
      </c>
      <c r="C137" s="280">
        <v>19000</v>
      </c>
      <c r="D137" s="34">
        <f>C137*$N$17</f>
        <v>18050</v>
      </c>
      <c r="E137" s="34">
        <f>C137*$M$17</f>
        <v>17100</v>
      </c>
      <c r="F137" s="273" t="s">
        <v>63</v>
      </c>
      <c r="G137" s="338" t="s">
        <v>36</v>
      </c>
      <c r="H137" s="342"/>
      <c r="I137" s="9"/>
      <c r="J137" s="9"/>
      <c r="K137" s="9"/>
      <c r="L137" s="9"/>
    </row>
    <row r="138" spans="1:12" s="12" customFormat="1" ht="15.75">
      <c r="A138" s="486"/>
      <c r="B138" s="299" t="s">
        <v>110</v>
      </c>
      <c r="C138" s="280">
        <v>21000</v>
      </c>
      <c r="D138" s="34">
        <f>C138*$N$17</f>
        <v>19950</v>
      </c>
      <c r="E138" s="34">
        <f>C138*$M$17</f>
        <v>18900</v>
      </c>
      <c r="F138" s="273" t="s">
        <v>66</v>
      </c>
      <c r="G138" s="338" t="s">
        <v>36</v>
      </c>
      <c r="H138" s="342"/>
      <c r="I138" s="14"/>
      <c r="J138" s="9"/>
      <c r="K138" s="15"/>
      <c r="L138" s="9"/>
    </row>
    <row r="139" spans="1:12" s="6" customFormat="1" ht="15.75">
      <c r="A139" s="486"/>
      <c r="B139" s="299" t="s">
        <v>111</v>
      </c>
      <c r="C139" s="280">
        <v>23000</v>
      </c>
      <c r="D139" s="34">
        <f>C139*$N$17</f>
        <v>21850</v>
      </c>
      <c r="E139" s="34">
        <f>C139*$M$17</f>
        <v>20700</v>
      </c>
      <c r="F139" s="273" t="s">
        <v>67</v>
      </c>
      <c r="G139" s="338" t="s">
        <v>36</v>
      </c>
      <c r="H139" s="342"/>
      <c r="I139" s="9"/>
      <c r="J139" s="9"/>
      <c r="K139" s="9"/>
      <c r="L139" s="9"/>
    </row>
    <row r="140" spans="1:7" ht="15.75">
      <c r="A140" s="16"/>
      <c r="B140" s="344"/>
      <c r="C140" s="345"/>
      <c r="D140" s="62"/>
      <c r="E140" s="62"/>
      <c r="F140" s="346"/>
      <c r="G140" s="340"/>
    </row>
    <row r="141" spans="1:12" ht="27.75" customHeight="1">
      <c r="A141" s="463" t="s">
        <v>1344</v>
      </c>
      <c r="B141" s="464"/>
      <c r="C141" s="464"/>
      <c r="D141" s="464"/>
      <c r="E141" s="464"/>
      <c r="F141" s="464"/>
      <c r="G141" s="464"/>
      <c r="H141" s="343"/>
      <c r="I141" s="5"/>
      <c r="J141" s="5"/>
      <c r="K141" s="5"/>
      <c r="L141" s="5"/>
    </row>
    <row r="142" spans="1:12" s="6" customFormat="1" ht="14.25" customHeight="1">
      <c r="A142" s="483"/>
      <c r="B142" s="283" t="s">
        <v>112</v>
      </c>
      <c r="C142" s="269">
        <v>16000</v>
      </c>
      <c r="D142" s="34">
        <f>C142*$N$17</f>
        <v>15200</v>
      </c>
      <c r="E142" s="34">
        <f>C142*$M$17</f>
        <v>14400</v>
      </c>
      <c r="F142" s="307" t="s">
        <v>59</v>
      </c>
      <c r="G142" s="337" t="s">
        <v>36</v>
      </c>
      <c r="H142" s="342"/>
      <c r="L142" s="235"/>
    </row>
    <row r="143" spans="1:12" s="6" customFormat="1" ht="15.75">
      <c r="A143" s="484"/>
      <c r="B143" s="275" t="s">
        <v>113</v>
      </c>
      <c r="C143" s="280">
        <v>21000</v>
      </c>
      <c r="D143" s="34">
        <f aca="true" t="shared" si="12" ref="D143:D153">C143*$N$17</f>
        <v>19950</v>
      </c>
      <c r="E143" s="34">
        <f aca="true" t="shared" si="13" ref="E143:E153">C143*$M$17</f>
        <v>18900</v>
      </c>
      <c r="F143" s="273" t="s">
        <v>60</v>
      </c>
      <c r="G143" s="338" t="s">
        <v>36</v>
      </c>
      <c r="H143" s="342"/>
      <c r="L143" s="235"/>
    </row>
    <row r="144" spans="1:12" s="6" customFormat="1" ht="15.75">
      <c r="A144" s="484"/>
      <c r="B144" s="275" t="s">
        <v>114</v>
      </c>
      <c r="C144" s="280">
        <v>25000</v>
      </c>
      <c r="D144" s="34">
        <f t="shared" si="12"/>
        <v>23750</v>
      </c>
      <c r="E144" s="34">
        <f t="shared" si="13"/>
        <v>22500</v>
      </c>
      <c r="F144" s="273" t="s">
        <v>61</v>
      </c>
      <c r="G144" s="338" t="s">
        <v>36</v>
      </c>
      <c r="H144" s="342"/>
      <c r="I144" s="9"/>
      <c r="J144" s="9"/>
      <c r="K144" s="9"/>
      <c r="L144" s="235"/>
    </row>
    <row r="145" spans="1:12" s="6" customFormat="1" ht="15.75">
      <c r="A145" s="484"/>
      <c r="B145" s="275" t="s">
        <v>115</v>
      </c>
      <c r="C145" s="280">
        <v>29000</v>
      </c>
      <c r="D145" s="34">
        <f t="shared" si="12"/>
        <v>27550</v>
      </c>
      <c r="E145" s="34">
        <f t="shared" si="13"/>
        <v>26100</v>
      </c>
      <c r="F145" s="273" t="s">
        <v>62</v>
      </c>
      <c r="G145" s="338" t="s">
        <v>36</v>
      </c>
      <c r="H145" s="342"/>
      <c r="I145" s="9"/>
      <c r="J145" s="9"/>
      <c r="K145" s="9"/>
      <c r="L145" s="235"/>
    </row>
    <row r="146" spans="1:12" s="6" customFormat="1" ht="15.75">
      <c r="A146" s="484"/>
      <c r="B146" s="275" t="s">
        <v>116</v>
      </c>
      <c r="C146" s="280">
        <v>38000</v>
      </c>
      <c r="D146" s="34">
        <f t="shared" si="12"/>
        <v>36100</v>
      </c>
      <c r="E146" s="34">
        <f t="shared" si="13"/>
        <v>34200</v>
      </c>
      <c r="F146" s="273" t="s">
        <v>63</v>
      </c>
      <c r="G146" s="338" t="s">
        <v>36</v>
      </c>
      <c r="H146" s="342"/>
      <c r="I146" s="9"/>
      <c r="J146" s="9"/>
      <c r="K146" s="9"/>
      <c r="L146" s="235"/>
    </row>
    <row r="147" spans="1:12" s="12" customFormat="1" ht="15.75">
      <c r="A147" s="484"/>
      <c r="B147" s="275" t="s">
        <v>117</v>
      </c>
      <c r="C147" s="280">
        <v>41000</v>
      </c>
      <c r="D147" s="34">
        <f t="shared" si="12"/>
        <v>38950</v>
      </c>
      <c r="E147" s="34">
        <f t="shared" si="13"/>
        <v>36900</v>
      </c>
      <c r="F147" s="273" t="s">
        <v>64</v>
      </c>
      <c r="G147" s="338" t="s">
        <v>36</v>
      </c>
      <c r="H147" s="342"/>
      <c r="I147" s="14"/>
      <c r="J147" s="9"/>
      <c r="K147" s="15"/>
      <c r="L147" s="235"/>
    </row>
    <row r="148" spans="1:12" s="12" customFormat="1" ht="15.75">
      <c r="A148" s="484"/>
      <c r="B148" s="275" t="s">
        <v>118</v>
      </c>
      <c r="C148" s="280">
        <v>65000</v>
      </c>
      <c r="D148" s="34">
        <f t="shared" si="12"/>
        <v>61750</v>
      </c>
      <c r="E148" s="34">
        <f t="shared" si="13"/>
        <v>58500</v>
      </c>
      <c r="F148" s="273" t="s">
        <v>66</v>
      </c>
      <c r="G148" s="338" t="s">
        <v>36</v>
      </c>
      <c r="H148" s="342"/>
      <c r="I148" s="14"/>
      <c r="J148" s="9"/>
      <c r="K148" s="15"/>
      <c r="L148" s="235"/>
    </row>
    <row r="149" spans="1:12" s="6" customFormat="1" ht="15.75">
      <c r="A149" s="484"/>
      <c r="B149" s="275" t="s">
        <v>119</v>
      </c>
      <c r="C149" s="280">
        <v>75000</v>
      </c>
      <c r="D149" s="34">
        <f t="shared" si="12"/>
        <v>71250</v>
      </c>
      <c r="E149" s="34">
        <f t="shared" si="13"/>
        <v>67500</v>
      </c>
      <c r="F149" s="273" t="s">
        <v>67</v>
      </c>
      <c r="G149" s="338" t="s">
        <v>36</v>
      </c>
      <c r="H149" s="342"/>
      <c r="I149" s="9"/>
      <c r="J149" s="9"/>
      <c r="K149" s="9"/>
      <c r="L149" s="235"/>
    </row>
    <row r="150" spans="1:12" s="12" customFormat="1" ht="15.75">
      <c r="A150" s="484"/>
      <c r="B150" s="275" t="s">
        <v>120</v>
      </c>
      <c r="C150" s="280">
        <v>100000</v>
      </c>
      <c r="D150" s="34">
        <f t="shared" si="12"/>
        <v>95000</v>
      </c>
      <c r="E150" s="34">
        <f t="shared" si="13"/>
        <v>90000</v>
      </c>
      <c r="F150" s="273" t="s">
        <v>68</v>
      </c>
      <c r="G150" s="338" t="s">
        <v>36</v>
      </c>
      <c r="H150" s="342"/>
      <c r="I150" s="14"/>
      <c r="J150" s="9"/>
      <c r="K150" s="15"/>
      <c r="L150" s="235"/>
    </row>
    <row r="151" spans="1:12" s="12" customFormat="1" ht="15.75">
      <c r="A151" s="484"/>
      <c r="B151" s="275" t="s">
        <v>121</v>
      </c>
      <c r="C151" s="280">
        <v>140000</v>
      </c>
      <c r="D151" s="34">
        <f t="shared" si="12"/>
        <v>133000</v>
      </c>
      <c r="E151" s="34">
        <f t="shared" si="13"/>
        <v>126000</v>
      </c>
      <c r="F151" s="273" t="s">
        <v>69</v>
      </c>
      <c r="G151" s="338" t="s">
        <v>36</v>
      </c>
      <c r="H151" s="342"/>
      <c r="I151" s="14"/>
      <c r="J151" s="9"/>
      <c r="K151" s="15"/>
      <c r="L151" s="235"/>
    </row>
    <row r="152" spans="1:12" s="12" customFormat="1" ht="15.75">
      <c r="A152" s="484"/>
      <c r="B152" s="275" t="s">
        <v>122</v>
      </c>
      <c r="C152" s="280">
        <v>160000</v>
      </c>
      <c r="D152" s="34">
        <f t="shared" si="12"/>
        <v>152000</v>
      </c>
      <c r="E152" s="34">
        <f t="shared" si="13"/>
        <v>144000</v>
      </c>
      <c r="F152" s="273" t="s">
        <v>70</v>
      </c>
      <c r="G152" s="338" t="s">
        <v>36</v>
      </c>
      <c r="H152" s="342"/>
      <c r="I152" s="14"/>
      <c r="J152" s="9"/>
      <c r="K152" s="15"/>
      <c r="L152" s="235"/>
    </row>
    <row r="153" spans="1:12" s="6" customFormat="1" ht="15.75">
      <c r="A153" s="485"/>
      <c r="B153" s="275" t="s">
        <v>123</v>
      </c>
      <c r="C153" s="280">
        <v>240000</v>
      </c>
      <c r="D153" s="34">
        <f t="shared" si="12"/>
        <v>228000</v>
      </c>
      <c r="E153" s="34">
        <f t="shared" si="13"/>
        <v>216000</v>
      </c>
      <c r="F153" s="273" t="s">
        <v>71</v>
      </c>
      <c r="G153" s="338" t="s">
        <v>36</v>
      </c>
      <c r="H153" s="342"/>
      <c r="L153" s="235"/>
    </row>
    <row r="154" spans="1:7" ht="15.75">
      <c r="A154" s="16"/>
      <c r="B154" s="344"/>
      <c r="C154" s="345"/>
      <c r="D154" s="62"/>
      <c r="E154" s="62"/>
      <c r="F154" s="346"/>
      <c r="G154" s="340"/>
    </row>
    <row r="155" spans="1:12" ht="27.75" customHeight="1">
      <c r="A155" s="463" t="s">
        <v>1345</v>
      </c>
      <c r="B155" s="464"/>
      <c r="C155" s="464"/>
      <c r="D155" s="464"/>
      <c r="E155" s="464"/>
      <c r="F155" s="464"/>
      <c r="G155" s="464"/>
      <c r="H155" s="343"/>
      <c r="I155" s="5"/>
      <c r="J155" s="5"/>
      <c r="K155" s="5"/>
      <c r="L155" s="5"/>
    </row>
    <row r="156" spans="1:8" s="6" customFormat="1" ht="15.75" customHeight="1">
      <c r="A156" s="484"/>
      <c r="B156" s="283" t="s">
        <v>124</v>
      </c>
      <c r="C156" s="269">
        <v>16000</v>
      </c>
      <c r="D156" s="34">
        <f>C156*$N$17</f>
        <v>15200</v>
      </c>
      <c r="E156" s="34">
        <f>C156*$M$17</f>
        <v>14400</v>
      </c>
      <c r="F156" s="307" t="s">
        <v>59</v>
      </c>
      <c r="G156" s="337" t="s">
        <v>36</v>
      </c>
      <c r="H156" s="342"/>
    </row>
    <row r="157" spans="1:8" s="6" customFormat="1" ht="15.75">
      <c r="A157" s="484"/>
      <c r="B157" s="275" t="s">
        <v>125</v>
      </c>
      <c r="C157" s="280">
        <v>21000</v>
      </c>
      <c r="D157" s="34">
        <f aca="true" t="shared" si="14" ref="D157:D167">C157*$N$17</f>
        <v>19950</v>
      </c>
      <c r="E157" s="34">
        <f aca="true" t="shared" si="15" ref="E157:E167">C157*$M$17</f>
        <v>18900</v>
      </c>
      <c r="F157" s="273" t="s">
        <v>60</v>
      </c>
      <c r="G157" s="338" t="s">
        <v>36</v>
      </c>
      <c r="H157" s="342"/>
    </row>
    <row r="158" spans="1:12" s="6" customFormat="1" ht="15.75">
      <c r="A158" s="484"/>
      <c r="B158" s="275" t="s">
        <v>126</v>
      </c>
      <c r="C158" s="280">
        <v>25000</v>
      </c>
      <c r="D158" s="34">
        <f t="shared" si="14"/>
        <v>23750</v>
      </c>
      <c r="E158" s="34">
        <f t="shared" si="15"/>
        <v>22500</v>
      </c>
      <c r="F158" s="273" t="s">
        <v>61</v>
      </c>
      <c r="G158" s="338" t="s">
        <v>36</v>
      </c>
      <c r="H158" s="342"/>
      <c r="I158" s="9"/>
      <c r="J158" s="9"/>
      <c r="K158" s="9"/>
      <c r="L158" s="9"/>
    </row>
    <row r="159" spans="1:12" s="6" customFormat="1" ht="15.75">
      <c r="A159" s="484"/>
      <c r="B159" s="275" t="s">
        <v>127</v>
      </c>
      <c r="C159" s="280">
        <v>29000</v>
      </c>
      <c r="D159" s="34">
        <f t="shared" si="14"/>
        <v>27550</v>
      </c>
      <c r="E159" s="34">
        <f t="shared" si="15"/>
        <v>26100</v>
      </c>
      <c r="F159" s="273" t="s">
        <v>62</v>
      </c>
      <c r="G159" s="338" t="s">
        <v>36</v>
      </c>
      <c r="H159" s="342"/>
      <c r="I159" s="9"/>
      <c r="J159" s="9"/>
      <c r="K159" s="9"/>
      <c r="L159" s="9"/>
    </row>
    <row r="160" spans="1:12" s="6" customFormat="1" ht="15.75">
      <c r="A160" s="484"/>
      <c r="B160" s="275" t="s">
        <v>128</v>
      </c>
      <c r="C160" s="280">
        <v>38000</v>
      </c>
      <c r="D160" s="34">
        <f t="shared" si="14"/>
        <v>36100</v>
      </c>
      <c r="E160" s="34">
        <f t="shared" si="15"/>
        <v>34200</v>
      </c>
      <c r="F160" s="273" t="s">
        <v>63</v>
      </c>
      <c r="G160" s="338" t="s">
        <v>36</v>
      </c>
      <c r="H160" s="342"/>
      <c r="I160" s="9"/>
      <c r="J160" s="9"/>
      <c r="K160" s="9"/>
      <c r="L160" s="9"/>
    </row>
    <row r="161" spans="1:12" s="12" customFormat="1" ht="15.75">
      <c r="A161" s="484"/>
      <c r="B161" s="275" t="s">
        <v>129</v>
      </c>
      <c r="C161" s="280">
        <v>41000</v>
      </c>
      <c r="D161" s="34">
        <f t="shared" si="14"/>
        <v>38950</v>
      </c>
      <c r="E161" s="34">
        <f t="shared" si="15"/>
        <v>36900</v>
      </c>
      <c r="F161" s="273" t="s">
        <v>64</v>
      </c>
      <c r="G161" s="338" t="s">
        <v>36</v>
      </c>
      <c r="H161" s="342"/>
      <c r="I161" s="14"/>
      <c r="J161" s="9"/>
      <c r="K161" s="15"/>
      <c r="L161" s="9"/>
    </row>
    <row r="162" spans="1:12" s="12" customFormat="1" ht="15.75">
      <c r="A162" s="484"/>
      <c r="B162" s="275" t="s">
        <v>130</v>
      </c>
      <c r="C162" s="280">
        <v>65000</v>
      </c>
      <c r="D162" s="34">
        <f t="shared" si="14"/>
        <v>61750</v>
      </c>
      <c r="E162" s="34">
        <f t="shared" si="15"/>
        <v>58500</v>
      </c>
      <c r="F162" s="273" t="s">
        <v>66</v>
      </c>
      <c r="G162" s="338" t="s">
        <v>36</v>
      </c>
      <c r="H162" s="342"/>
      <c r="I162" s="14"/>
      <c r="J162" s="9"/>
      <c r="K162" s="15"/>
      <c r="L162" s="9"/>
    </row>
    <row r="163" spans="1:12" s="6" customFormat="1" ht="15.75">
      <c r="A163" s="484"/>
      <c r="B163" s="275" t="s">
        <v>131</v>
      </c>
      <c r="C163" s="280">
        <v>75000</v>
      </c>
      <c r="D163" s="34">
        <f t="shared" si="14"/>
        <v>71250</v>
      </c>
      <c r="E163" s="34">
        <f t="shared" si="15"/>
        <v>67500</v>
      </c>
      <c r="F163" s="273" t="s">
        <v>67</v>
      </c>
      <c r="G163" s="338" t="s">
        <v>36</v>
      </c>
      <c r="H163" s="342"/>
      <c r="I163" s="9"/>
      <c r="J163" s="9"/>
      <c r="K163" s="9"/>
      <c r="L163" s="9"/>
    </row>
    <row r="164" spans="1:12" s="12" customFormat="1" ht="15.75">
      <c r="A164" s="484"/>
      <c r="B164" s="275" t="s">
        <v>132</v>
      </c>
      <c r="C164" s="280">
        <v>100000</v>
      </c>
      <c r="D164" s="34">
        <f t="shared" si="14"/>
        <v>95000</v>
      </c>
      <c r="E164" s="34">
        <f t="shared" si="15"/>
        <v>90000</v>
      </c>
      <c r="F164" s="273" t="s">
        <v>68</v>
      </c>
      <c r="G164" s="338" t="s">
        <v>36</v>
      </c>
      <c r="H164" s="342"/>
      <c r="I164" s="14"/>
      <c r="J164" s="9"/>
      <c r="K164" s="15"/>
      <c r="L164" s="9"/>
    </row>
    <row r="165" spans="1:12" s="12" customFormat="1" ht="15.75">
      <c r="A165" s="484"/>
      <c r="B165" s="275" t="s">
        <v>133</v>
      </c>
      <c r="C165" s="280">
        <v>160000</v>
      </c>
      <c r="D165" s="34">
        <f t="shared" si="14"/>
        <v>152000</v>
      </c>
      <c r="E165" s="34">
        <f t="shared" si="15"/>
        <v>144000</v>
      </c>
      <c r="F165" s="273" t="s">
        <v>70</v>
      </c>
      <c r="G165" s="338" t="s">
        <v>36</v>
      </c>
      <c r="H165" s="342"/>
      <c r="I165" s="14"/>
      <c r="J165" s="9"/>
      <c r="K165" s="15"/>
      <c r="L165" s="9"/>
    </row>
    <row r="166" spans="1:8" s="6" customFormat="1" ht="15.75">
      <c r="A166" s="484"/>
      <c r="B166" s="275" t="s">
        <v>134</v>
      </c>
      <c r="C166" s="280">
        <v>240000</v>
      </c>
      <c r="D166" s="34">
        <f t="shared" si="14"/>
        <v>228000</v>
      </c>
      <c r="E166" s="34">
        <f t="shared" si="15"/>
        <v>216000</v>
      </c>
      <c r="F166" s="273" t="s">
        <v>71</v>
      </c>
      <c r="G166" s="338" t="s">
        <v>36</v>
      </c>
      <c r="H166" s="342"/>
    </row>
    <row r="167" spans="1:8" s="6" customFormat="1" ht="15.75">
      <c r="A167" s="485"/>
      <c r="B167" s="275" t="s">
        <v>135</v>
      </c>
      <c r="C167" s="270">
        <v>295000</v>
      </c>
      <c r="D167" s="34">
        <f t="shared" si="14"/>
        <v>280250</v>
      </c>
      <c r="E167" s="34">
        <f t="shared" si="15"/>
        <v>265500</v>
      </c>
      <c r="F167" s="273" t="s">
        <v>72</v>
      </c>
      <c r="G167" s="338" t="s">
        <v>36</v>
      </c>
      <c r="H167" s="342"/>
    </row>
    <row r="168" spans="1:7" ht="15.75">
      <c r="A168" s="16"/>
      <c r="B168" s="344"/>
      <c r="C168" s="345"/>
      <c r="D168" s="62"/>
      <c r="E168" s="62"/>
      <c r="F168" s="346"/>
      <c r="G168" s="340"/>
    </row>
  </sheetData>
  <sheetProtection/>
  <mergeCells count="17">
    <mergeCell ref="A156:A167"/>
    <mergeCell ref="A104:G104"/>
    <mergeCell ref="A141:G141"/>
    <mergeCell ref="A120:A132"/>
    <mergeCell ref="A135:A139"/>
    <mergeCell ref="A134:G134"/>
    <mergeCell ref="A155:G155"/>
    <mergeCell ref="A105:A117"/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2017-04-26T14:31:54Z</dcterms:modified>
  <cp:category/>
  <cp:version/>
  <cp:contentType/>
  <cp:contentStatus/>
</cp:coreProperties>
</file>