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2625" windowWidth="14805" windowHeight="5490" tabRatio="888" activeTab="0"/>
  </bookViews>
  <sheets>
    <sheet name="Time switch" sheetId="1" r:id="rId1"/>
    <sheet name="Control relays" sheetId="2" r:id="rId2"/>
    <sheet name="Breakers" sheetId="3" r:id="rId3"/>
    <sheet name="Modular devices" sheetId="4" r:id="rId4"/>
    <sheet name="ATS" sheetId="5" r:id="rId5"/>
    <sheet name="Voltmeters" sheetId="6" r:id="rId6"/>
    <sheet name="Power supplies" sheetId="7" r:id="rId7"/>
    <sheet name="Intermediate relay" sheetId="8" r:id="rId8"/>
    <sheet name="Power regulator" sheetId="9" r:id="rId9"/>
    <sheet name="Thyristor switches" sheetId="10" r:id="rId10"/>
    <sheet name="Counters and tachometers " sheetId="11" r:id="rId11"/>
    <sheet name="Sensors" sheetId="12" r:id="rId12"/>
  </sheets>
  <definedNames/>
  <calcPr fullCalcOnLoad="1" refMode="R1C1"/>
</workbook>
</file>

<file path=xl/sharedStrings.xml><?xml version="1.0" encoding="utf-8"?>
<sst xmlns="http://schemas.openxmlformats.org/spreadsheetml/2006/main" count="1430" uniqueCount="587">
  <si>
    <t>Аксессуары для датчиков</t>
  </si>
  <si>
    <t>E3X-A11</t>
  </si>
  <si>
    <t>по исполнениям</t>
  </si>
  <si>
    <t>4680019910833</t>
  </si>
  <si>
    <t>Order code</t>
  </si>
  <si>
    <t>Time switch one team</t>
  </si>
  <si>
    <t xml:space="preserve">Enter today exchange rate EUR/RUB       </t>
  </si>
  <si>
    <t>http://meandr.ru/en/rvo-1m</t>
  </si>
  <si>
    <t>Link to the product on the website</t>
  </si>
  <si>
    <t>Product</t>
  </si>
  <si>
    <t>http://meandr.ru/en/rele-vremeni-timer-odnokomandnye-rvo15</t>
  </si>
  <si>
    <t>http://meandr.ru/en/rvo-26m</t>
  </si>
  <si>
    <t>http://meandr.ru/en/rele-vremeni-timer-odnokomandnye-rvo26</t>
  </si>
  <si>
    <t>http://meandr.ru/en/rele-vremeni-timer-odnokomandnye-rvo083</t>
  </si>
  <si>
    <t>http://meandr.ru/en/rvc-1m</t>
  </si>
  <si>
    <t>http://meandr.ru/en/rele-vremeni-timer-tsiklicheskoe-rvc-p-15</t>
  </si>
  <si>
    <t>http://meandr.ru/en/rele-vremeni-timer-tsiklicheskoe-rvc-p2-10</t>
  </si>
  <si>
    <t>http://meandr.ru/en/rvc-p2-22</t>
  </si>
  <si>
    <t>http://meandr.ru/en/rele-vremeni-timer-tsiklicheskoe-rvc-08</t>
  </si>
  <si>
    <t>http://meandr.ru/en/rv3-22</t>
  </si>
  <si>
    <t>http://meandr.ru/en/rele-impulsnye-rio1</t>
  </si>
  <si>
    <t>http://meandr.ru/en/rele-impulsnye-rio2</t>
  </si>
  <si>
    <t>http://meandr.ru/en/rio-3-63</t>
  </si>
  <si>
    <t>http://meandr.ru/en/rele-puskovoe-rvp3</t>
  </si>
  <si>
    <t>Time switch cyclic</t>
  </si>
  <si>
    <t>Time switch three switch</t>
  </si>
  <si>
    <t>Time switch start</t>
  </si>
  <si>
    <t>Pulse time switch</t>
  </si>
  <si>
    <t>Time switch - counters of pulses</t>
  </si>
  <si>
    <t>http://meandr.ru/en/azu-m485</t>
  </si>
  <si>
    <t>http://meandr.ru/en/uzm16</t>
  </si>
  <si>
    <t>http://meandr.ru/en/uzm51m</t>
  </si>
  <si>
    <t>http://meandr.ru/en/uzm-51md</t>
  </si>
  <si>
    <t>http://meandr.ru/en/rkn-1m</t>
  </si>
  <si>
    <t>http://meandr.ru/en/rele-odnofaznogo-napryazheniya-rkn1-1-15</t>
  </si>
  <si>
    <t>http://meandr.ru/en/rele-kontrolya-faz-rkf-m06-11</t>
  </si>
  <si>
    <t>http://meandr.ru/en/rele-kontrolya-faz-rkf-m06-12</t>
  </si>
  <si>
    <t>http://meandr.ru/en/rele-tryokhfaznogo-napryazheniya-nejtral-rkn3-15-15</t>
  </si>
  <si>
    <t>http://meandr.ru/en/rele-toka-rkt1</t>
  </si>
  <si>
    <t>http://meandr.ru/en/rele-toka-rkt2</t>
  </si>
  <si>
    <t>http://meandr.ru/en/rele-toka-rt40u</t>
  </si>
  <si>
    <t>http://meandr.ru/en/ogranichitel-moshhnosti-om16</t>
  </si>
  <si>
    <t>http://meandr.ru/en/ogranichitel-moshhnosti-om63</t>
  </si>
  <si>
    <t>http://meandr.ru/en/rele-prioriteta-nagruzki</t>
  </si>
  <si>
    <t>http://meandr.ru/en/rtz-1m</t>
  </si>
  <si>
    <t>http://meandr.ru/en/rele-zashhity-ehlektrodvigatelej-rt-m01-1-15</t>
  </si>
  <si>
    <t>http://meandr.ru/en/rele-temperantury-tr-m02</t>
  </si>
  <si>
    <t>http://meandr.ru/en/rele-temperantury-tr15</t>
  </si>
  <si>
    <t>http://meandr.ru/en/rele-temperantury-tr30</t>
  </si>
  <si>
    <t>APS</t>
  </si>
  <si>
    <t>VА-9-1 В10 4,5кА</t>
  </si>
  <si>
    <t>VА-9-1 В16 4,5кА</t>
  </si>
  <si>
    <t>VА-9-1 В20 4,5кА</t>
  </si>
  <si>
    <t>VА-9-1 В6 4,5кА</t>
  </si>
  <si>
    <t>VА-9-1 С10 4,5кА</t>
  </si>
  <si>
    <t>VА-9-1 С16 4,5кА</t>
  </si>
  <si>
    <t>VА-9-1 С20 4,5кА</t>
  </si>
  <si>
    <t>VА-9-1 С6 4,5кА</t>
  </si>
  <si>
    <t>VА-9-2 В10 4,5кА</t>
  </si>
  <si>
    <t>VА-9-2 В16 4,5кА</t>
  </si>
  <si>
    <t>VА-9-2 В20 4,5kА</t>
  </si>
  <si>
    <t>VА-9-2 В6 4,5kА</t>
  </si>
  <si>
    <t>VА-9-2 С10 4,5kА</t>
  </si>
  <si>
    <t>VА-9-2 С16 4,5kА</t>
  </si>
  <si>
    <t>VА-9-2 С20 4,5kА</t>
  </si>
  <si>
    <t>VА-9-2 С6 4,5kА</t>
  </si>
  <si>
    <t>VА-9-3 В10 4,5kА</t>
  </si>
  <si>
    <t>VА-9-3 В16 4,5kА</t>
  </si>
  <si>
    <t>VА-9-3 В20 4,5kА</t>
  </si>
  <si>
    <t>VА-9-3 В6 4,5kА</t>
  </si>
  <si>
    <t>VА-9-3 С10 4,5kА</t>
  </si>
  <si>
    <t>VА-9-3 С16 4,5kА</t>
  </si>
  <si>
    <t>VА-9-3 С20 4,5kА</t>
  </si>
  <si>
    <t>VА-9-3 С6 4,5kА</t>
  </si>
  <si>
    <t>VА-9-4 В10 4,5kА</t>
  </si>
  <si>
    <t>VА-9-4 В16 4,5kА</t>
  </si>
  <si>
    <t>VА-9-4 В20 4,5kА</t>
  </si>
  <si>
    <t>VА-9-4 В6 4,5kА</t>
  </si>
  <si>
    <t>VА-9-4 С10 4,5kА</t>
  </si>
  <si>
    <t>VА-9-4 С16 4,5kА</t>
  </si>
  <si>
    <t>VА-9-4 С20 4,5kА</t>
  </si>
  <si>
    <t>VА-9-4 С6 4,5kА</t>
  </si>
  <si>
    <t>http://meandr.ru/en/rvf01</t>
  </si>
  <si>
    <t>http://meandr.ru/en/mavr</t>
  </si>
  <si>
    <t>http://meandr.ru/en/avtomat-vvoda-rezerva-avr-mavr-3-11</t>
  </si>
  <si>
    <t>http://meandr.ru/en/avtomat-vvoda-rezerva-avr-mavr-3-21</t>
  </si>
  <si>
    <t>http://meandr.ru/en/avtomat-vvoda-rezerva-avr-mavr-3-31</t>
  </si>
  <si>
    <t>http://meandr.ru/en/voltmetr-ampermetr-var-m01-08</t>
  </si>
  <si>
    <t>http://meandr.ru/en/var_m02</t>
  </si>
  <si>
    <t>http://meandr.ru/en/voltmetr-ampermetr-var-m02</t>
  </si>
  <si>
    <t>http://meandr.ru/en/vr-m01-29cd</t>
  </si>
  <si>
    <t>http://meandr.ru/en/vr</t>
  </si>
  <si>
    <t>http://meandr.ru/en/vr-m03</t>
  </si>
  <si>
    <t>http://meandr.ru/en/blok-pitaniya-din-rail</t>
  </si>
  <si>
    <t>http://meandr.ru/en/mpr-2m</t>
  </si>
  <si>
    <t>http://meandr.ru/en/mrp-4-1</t>
  </si>
  <si>
    <t>http://meandr.ru/en/trm1</t>
  </si>
  <si>
    <t>http://meandr.ru/en/trm3</t>
  </si>
  <si>
    <t>http://meandr.ru/en/tiristornyj-regulyator-moshhnosti-trm2m</t>
  </si>
  <si>
    <t>Resistor SPA 2Ma1</t>
  </si>
  <si>
    <t>ТRM-1М-30</t>
  </si>
  <si>
    <t>ТRM-1М-30-RS485</t>
  </si>
  <si>
    <t>ТRM-1М-45</t>
  </si>
  <si>
    <t>ТRM-1М-45-RS485</t>
  </si>
  <si>
    <t>ТRM-1М-60</t>
  </si>
  <si>
    <t>ТRM-1М-60-RS485</t>
  </si>
  <si>
    <t>ТRM-1М-80</t>
  </si>
  <si>
    <t>ТRM-1М-80-RS485</t>
  </si>
  <si>
    <t>ТRM-1М-100</t>
  </si>
  <si>
    <t>ТRM-1М-100-RS485</t>
  </si>
  <si>
    <t>ТRM-1М-125</t>
  </si>
  <si>
    <t>ТRM-1М-125-RS485</t>
  </si>
  <si>
    <t>ТRM-1М-150</t>
  </si>
  <si>
    <t>ТRM-1М-150-RS485</t>
  </si>
  <si>
    <t>ТRM-1М-180-RS485</t>
  </si>
  <si>
    <t>ТRM-1М-180</t>
  </si>
  <si>
    <t>ТRM-1М-230</t>
  </si>
  <si>
    <t>ТRM-1М-230-RS485</t>
  </si>
  <si>
    <t>ТRM-1М-300</t>
  </si>
  <si>
    <t>ТRM-1М-300-RS485</t>
  </si>
  <si>
    <t>ТRM-1М-380</t>
  </si>
  <si>
    <t>ТRM-1М-380-RS485</t>
  </si>
  <si>
    <t>ТRM-1М-450</t>
  </si>
  <si>
    <t>ТRM-1М-450-RS485</t>
  </si>
  <si>
    <t>ТRM-1М-580</t>
  </si>
  <si>
    <t>ТRM-1М-580-RS485</t>
  </si>
  <si>
    <t>ТRM-1М-720</t>
  </si>
  <si>
    <t>ТRM-1М-720-RS485</t>
  </si>
  <si>
    <t>ТRM-2М-30</t>
  </si>
  <si>
    <t>ТRM-2М-30-RS485</t>
  </si>
  <si>
    <t>ТRM-2М-45</t>
  </si>
  <si>
    <t>ТRM-2М-45-RS485</t>
  </si>
  <si>
    <t>ТRM-2М-60</t>
  </si>
  <si>
    <t>ТRM-2М-60-RS485</t>
  </si>
  <si>
    <t>ТRM-2М-80</t>
  </si>
  <si>
    <t>ТRM-2М-80-RS485</t>
  </si>
  <si>
    <t>ТRM-2М-100</t>
  </si>
  <si>
    <t>ТRM-2М-100-RS485</t>
  </si>
  <si>
    <t>ТRM-2М-125</t>
  </si>
  <si>
    <t>ТRM-2М-125-RS485</t>
  </si>
  <si>
    <t>ТRM-2М-150</t>
  </si>
  <si>
    <t>ТRM-2М-150-RS485</t>
  </si>
  <si>
    <t>ТRM-2М-180</t>
  </si>
  <si>
    <t>ТRM-2М-180-RS485</t>
  </si>
  <si>
    <t>ТRM-2М-230</t>
  </si>
  <si>
    <t>ТRM-2М-230-RS485</t>
  </si>
  <si>
    <t>ТRM-2М-300</t>
  </si>
  <si>
    <t>ТRM-2М-300-RS485</t>
  </si>
  <si>
    <t>ТRM-2М-380</t>
  </si>
  <si>
    <t>ТRM-2М-380-RS485</t>
  </si>
  <si>
    <t>ТRM-2М-450</t>
  </si>
  <si>
    <t>ТRM-2М-450-RS485</t>
  </si>
  <si>
    <t>ТRM-2М-580</t>
  </si>
  <si>
    <t>ТRM-2М-580-RS485</t>
  </si>
  <si>
    <t>ТRM-2М-720</t>
  </si>
  <si>
    <t>ТRM-2М-720-RS485</t>
  </si>
  <si>
    <t>ТRM-3М-30</t>
  </si>
  <si>
    <t>ТRM-3М-30-RS485</t>
  </si>
  <si>
    <t>ТRM-3М-45</t>
  </si>
  <si>
    <t>ТRM-3М-45-RS485</t>
  </si>
  <si>
    <t>ТRM-3М-60</t>
  </si>
  <si>
    <t>ТRM-3М-60-RS485</t>
  </si>
  <si>
    <t>ТRM-3М-80</t>
  </si>
  <si>
    <t>ТRM-3М-80-RS485</t>
  </si>
  <si>
    <t>ТRM-3М-100</t>
  </si>
  <si>
    <t>ТRM-3М-100-RS485</t>
  </si>
  <si>
    <t>ТRM-3М-125</t>
  </si>
  <si>
    <t>ТRM-3М-125-RS485</t>
  </si>
  <si>
    <t>ТRM-3М-150</t>
  </si>
  <si>
    <t>ТRM-3М-150-RS485</t>
  </si>
  <si>
    <t>ТRM-3М-180</t>
  </si>
  <si>
    <t>ТRM-3М-180-RS485</t>
  </si>
  <si>
    <t>ТRM-3М-230</t>
  </si>
  <si>
    <t>ТRM-3М-230-RS485</t>
  </si>
  <si>
    <t>ТRM-3М-300</t>
  </si>
  <si>
    <t>ТRM-3М-300-RS485</t>
  </si>
  <si>
    <t>ТRM-3М-380</t>
  </si>
  <si>
    <t>ТRM-3М-380-RS485</t>
  </si>
  <si>
    <t>ТRM-3М-450</t>
  </si>
  <si>
    <t>ТRM-3М-450-RS485</t>
  </si>
  <si>
    <t>ТRM-3М-580</t>
  </si>
  <si>
    <t>ТRM-3М-580-RS485</t>
  </si>
  <si>
    <t>ТRM-3М-720</t>
  </si>
  <si>
    <t>ТRM-3М-720-RS485</t>
  </si>
  <si>
    <t>http://meandr.ru/en/mtk</t>
  </si>
  <si>
    <t>http://meandr.ru/en/sim_05_1</t>
  </si>
  <si>
    <t>http://meandr.ru/en/schetchik-motochasov-sim-05ch-2-17</t>
  </si>
  <si>
    <t>http://meandr.ru/en/takhometr-sim05t-1</t>
  </si>
  <si>
    <t>http://meandr.ru/en/takhometr-sim05t-2</t>
  </si>
  <si>
    <t>http://meandr.ru/en/takhometr-sim05t-3</t>
  </si>
  <si>
    <t>http://meandr.ru/en/takhometr-sim05t-4</t>
  </si>
  <si>
    <t>Capacitive sensors</t>
  </si>
  <si>
    <t>Inductive sensors</t>
  </si>
  <si>
    <t>VIKO-I-022-М8</t>
  </si>
  <si>
    <t>VIKO-I-041-М12</t>
  </si>
  <si>
    <t>VIKO-I-042-М8</t>
  </si>
  <si>
    <t>VIKO-I-051-М18</t>
  </si>
  <si>
    <t>VIKO-I-081-М18</t>
  </si>
  <si>
    <t>VIKO-I-082-М18</t>
  </si>
  <si>
    <t>VIKO-I-101-М30</t>
  </si>
  <si>
    <t>VIKO-I-151-М30</t>
  </si>
  <si>
    <t>VIKO-I-162-М18</t>
  </si>
  <si>
    <t>VIKO-I-162-М30</t>
  </si>
  <si>
    <t>VIKO-I-252-М30</t>
  </si>
  <si>
    <t>Optical diffuse sensors</t>
  </si>
  <si>
    <t>VIKO-D-11-М18</t>
  </si>
  <si>
    <t>VIKO-D-72-М12</t>
  </si>
  <si>
    <t>Optical barrier sensors</t>
  </si>
  <si>
    <t>VIKO-B-44-М18</t>
  </si>
  <si>
    <t>VIKO-B-57-М18</t>
  </si>
  <si>
    <t>VIKO-B-32-М12</t>
  </si>
  <si>
    <t>VIKO-B-52-М18</t>
  </si>
  <si>
    <t>Optical reflector sensors</t>
  </si>
  <si>
    <t>VIKO-R-12-М12</t>
  </si>
  <si>
    <t>VIKO-R-21-М18</t>
  </si>
  <si>
    <t>VIKO-R-14-М18</t>
  </si>
  <si>
    <t>VIKO-R-17-М18</t>
  </si>
  <si>
    <t>Sensors optical mark, fotometki</t>
  </si>
  <si>
    <t>VIKO-D-11-P6</t>
  </si>
  <si>
    <t>VIKO-D-59-P3</t>
  </si>
  <si>
    <t>VIKO-B-109-P3</t>
  </si>
  <si>
    <t>VIKO-R-21-P6</t>
  </si>
  <si>
    <t>VIKO-R-59-P3</t>
  </si>
  <si>
    <t>Reflector NE - Plastic 6*6 cm</t>
  </si>
  <si>
    <t>Reflector NE - Film 4*4 cm</t>
  </si>
  <si>
    <t>Diffuse optical fiber R-610</t>
  </si>
  <si>
    <t>Diffuse optical fiber R-610-L</t>
  </si>
  <si>
    <t>Diffuse optical fiber R-610-M</t>
  </si>
  <si>
    <t>Diffuse optical fiber R-610-S</t>
  </si>
  <si>
    <t>Diffuse optical fiber RS-410-L</t>
  </si>
  <si>
    <t>Barrier optical fiber T-310</t>
  </si>
  <si>
    <t>Barrier optical fiber T-310-M</t>
  </si>
  <si>
    <t>Barrier optical fiber T-410-I</t>
  </si>
  <si>
    <t>Barrier optical fiber T-410-L</t>
  </si>
  <si>
    <t>Amplifier for fiber optic sensor</t>
  </si>
  <si>
    <r>
      <t xml:space="preserve">Optical fiber, </t>
    </r>
    <r>
      <rPr>
        <b/>
        <i/>
        <sz val="11"/>
        <color indexed="10"/>
        <rFont val="Arial Cyr"/>
        <family val="0"/>
      </rPr>
      <t>supplied with amplifier</t>
    </r>
    <r>
      <rPr>
        <b/>
        <i/>
        <sz val="11"/>
        <color indexed="10"/>
        <rFont val="Arial Cyr"/>
        <family val="0"/>
      </rPr>
      <t xml:space="preserve"> Е3Х</t>
    </r>
  </si>
  <si>
    <t>BPU-2 АС220V УХЛ4</t>
  </si>
  <si>
    <t xml:space="preserve">Protection switching contacts module </t>
  </si>
  <si>
    <r>
      <t xml:space="preserve">The relay single phase </t>
    </r>
    <r>
      <rPr>
        <b/>
        <i/>
        <sz val="11"/>
        <color indexed="10"/>
        <rFont val="Arial Cyr"/>
        <family val="0"/>
      </rPr>
      <t>AC</t>
    </r>
    <r>
      <rPr>
        <b/>
        <i/>
        <sz val="11"/>
        <rFont val="Arial Cyr"/>
        <family val="0"/>
      </rPr>
      <t xml:space="preserve"> voltage control</t>
    </r>
  </si>
  <si>
    <r>
      <t xml:space="preserve">The relay single phase </t>
    </r>
    <r>
      <rPr>
        <b/>
        <i/>
        <sz val="11"/>
        <color indexed="10"/>
        <rFont val="Arial Cyr"/>
        <family val="0"/>
      </rPr>
      <t>DC</t>
    </r>
    <r>
      <rPr>
        <b/>
        <i/>
        <sz val="11"/>
        <rFont val="Arial Cyr"/>
        <family val="0"/>
      </rPr>
      <t xml:space="preserve"> voltage control    </t>
    </r>
  </si>
  <si>
    <r>
      <t xml:space="preserve">Monitoring relays 3-Phase voltage for </t>
    </r>
    <r>
      <rPr>
        <b/>
        <i/>
        <sz val="14"/>
        <color indexed="10"/>
        <rFont val="Arial Cyr"/>
        <family val="0"/>
      </rPr>
      <t>3-wire</t>
    </r>
    <r>
      <rPr>
        <b/>
        <i/>
        <sz val="11"/>
        <rFont val="Arial Cyr"/>
        <family val="0"/>
      </rPr>
      <t xml:space="preserve"> switching circuit (L1, L2, L3), the control line voltage (phase control relay)</t>
    </r>
  </si>
  <si>
    <r>
      <t xml:space="preserve">Monitoring relays 3-phase voltage </t>
    </r>
    <r>
      <rPr>
        <b/>
        <i/>
        <sz val="14"/>
        <color indexed="10"/>
        <rFont val="Arial Cyr"/>
        <family val="0"/>
      </rPr>
      <t>4-wire</t>
    </r>
    <r>
      <rPr>
        <b/>
        <i/>
        <sz val="11"/>
        <rFont val="Arial Cyr"/>
        <family val="0"/>
      </rPr>
      <t xml:space="preserve"> switching circuit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the control of the phase voltages</t>
    </r>
  </si>
  <si>
    <t>Current control relays</t>
  </si>
  <si>
    <t>Single-phase power limiters</t>
  </si>
  <si>
    <t>Relay load priority</t>
  </si>
  <si>
    <t>Relays of temperature control</t>
  </si>
  <si>
    <t>Frequency Control Relays</t>
  </si>
  <si>
    <t>Photorelay</t>
  </si>
  <si>
    <t>Block emergency alarm</t>
  </si>
  <si>
    <r>
      <t xml:space="preserve">Ultrathin circuit breakers </t>
    </r>
    <r>
      <rPr>
        <b/>
        <i/>
        <sz val="11"/>
        <color indexed="10"/>
        <rFont val="Arial Cyr"/>
        <family val="0"/>
      </rPr>
      <t>NEW</t>
    </r>
  </si>
  <si>
    <r>
      <t xml:space="preserve">Different modular devices  </t>
    </r>
    <r>
      <rPr>
        <b/>
        <i/>
        <sz val="11"/>
        <color indexed="10"/>
        <rFont val="Arial Cyr"/>
        <family val="0"/>
      </rPr>
      <t>NEW</t>
    </r>
  </si>
  <si>
    <t>Phase selection relay (single-phase ATS)</t>
  </si>
  <si>
    <t>Voltmeters</t>
  </si>
  <si>
    <t>Power supplies</t>
  </si>
  <si>
    <r>
      <t xml:space="preserve">Intermediate relay </t>
    </r>
    <r>
      <rPr>
        <b/>
        <i/>
        <sz val="11"/>
        <color indexed="10"/>
        <rFont val="Arial Cyr"/>
        <family val="0"/>
      </rPr>
      <t>DIN-rail</t>
    </r>
  </si>
  <si>
    <t>Single-phase power regulator</t>
  </si>
  <si>
    <t>Two-phase power regulators</t>
  </si>
  <si>
    <t>Three-phase power regulators</t>
  </si>
  <si>
    <t>Potentiometer for controlling power regulators</t>
  </si>
  <si>
    <t>Thyristor switches biphasic</t>
  </si>
  <si>
    <t>Counters of pulses</t>
  </si>
  <si>
    <t>Tachometers</t>
  </si>
  <si>
    <t>Counters hours</t>
  </si>
  <si>
    <t>Relay time-count pulses</t>
  </si>
  <si>
    <t>Three-phase ATS</t>
  </si>
  <si>
    <t>Exchange difference (+3%)</t>
  </si>
  <si>
    <t>Climatik modification</t>
  </si>
  <si>
    <t xml:space="preserve">-20…+55°С </t>
  </si>
  <si>
    <t xml:space="preserve">-40…+55°С </t>
  </si>
  <si>
    <t>-40…+55°С</t>
  </si>
  <si>
    <r>
      <t xml:space="preserve">Retail price, </t>
    </r>
    <r>
      <rPr>
        <b/>
        <sz val="11"/>
        <rFont val="Arial"/>
        <family val="2"/>
      </rPr>
      <t>RUB</t>
    </r>
  </si>
  <si>
    <r>
      <t xml:space="preserve">Retail price, </t>
    </r>
    <r>
      <rPr>
        <b/>
        <sz val="11"/>
        <rFont val="Arial"/>
        <family val="2"/>
      </rPr>
      <t>EURO</t>
    </r>
  </si>
  <si>
    <r>
      <t>RVO-1M ACDC24V/AC230V  </t>
    </r>
    <r>
      <rPr>
        <b/>
        <i/>
        <sz val="8"/>
        <color indexed="10"/>
        <rFont val="Arial"/>
        <family val="2"/>
      </rPr>
      <t>NEW!</t>
    </r>
  </si>
  <si>
    <r>
      <t xml:space="preserve">RVO-1M ACDC24V/AC230V </t>
    </r>
    <r>
      <rPr>
        <b/>
        <i/>
        <sz val="8"/>
        <color indexed="10"/>
        <rFont val="Arial"/>
        <family val="2"/>
      </rPr>
      <t>NEW!</t>
    </r>
  </si>
  <si>
    <t xml:space="preserve">RVO-P2-15 ACDC24V/AC230V </t>
  </si>
  <si>
    <t xml:space="preserve">RVO-P2-15 АСDC10-30V </t>
  </si>
  <si>
    <t xml:space="preserve">RVO-P2-15 АСDC36V </t>
  </si>
  <si>
    <t xml:space="preserve">RVO-P2-15 DC6V </t>
  </si>
  <si>
    <t xml:space="preserve">RVO-15 АСDC24V/АС230V </t>
  </si>
  <si>
    <t xml:space="preserve">RVO-15 ACDC24V/АС230V </t>
  </si>
  <si>
    <t xml:space="preserve">RVO-15 ACDC10-30V </t>
  </si>
  <si>
    <t xml:space="preserve">RVO-P2-26 ACDC24-240V </t>
  </si>
  <si>
    <t xml:space="preserve">RVO-P2-26 AC400V </t>
  </si>
  <si>
    <r>
      <rPr>
        <b/>
        <sz val="8"/>
        <rFont val="Arial Cyr"/>
        <family val="0"/>
      </rPr>
      <t xml:space="preserve">RVO-26M ACDC24-240V </t>
    </r>
    <r>
      <rPr>
        <b/>
        <i/>
        <sz val="8"/>
        <color indexed="10"/>
        <rFont val="Arial Cyr"/>
        <family val="0"/>
      </rPr>
      <t>NEW!</t>
    </r>
  </si>
  <si>
    <r>
      <t xml:space="preserve">RVO-26M ACDC24-240V </t>
    </r>
    <r>
      <rPr>
        <b/>
        <i/>
        <sz val="8"/>
        <color indexed="10"/>
        <rFont val="Arial Cyr"/>
        <family val="0"/>
      </rPr>
      <t>NEW!</t>
    </r>
  </si>
  <si>
    <t>RVO-26 АСDC24-240V</t>
  </si>
  <si>
    <t>RVO-26 АС400V</t>
  </si>
  <si>
    <t>RVO-P3-08 ACDC24-240V</t>
  </si>
  <si>
    <t>RVO-P3-081 ACDC36-240V</t>
  </si>
  <si>
    <t xml:space="preserve">RVO-P3-081 АСDC24V </t>
  </si>
  <si>
    <t xml:space="preserve">RVO-08 ACDC24-240V </t>
  </si>
  <si>
    <t xml:space="preserve">RVO-P2-М-15 ACDC24-245V </t>
  </si>
  <si>
    <t>RVO-P2-М-15 ACDC10-30V</t>
  </si>
  <si>
    <t xml:space="preserve">RVO-P2-S5-15 DC110V </t>
  </si>
  <si>
    <t>RVO-083 ACDC24-240V</t>
  </si>
  <si>
    <t>RVO-P3-14 AC400V</t>
  </si>
  <si>
    <t>RVO-P3-10 ACDC24-240V</t>
  </si>
  <si>
    <r>
      <t xml:space="preserve">RVC-1М ACDC24V/АС230V  </t>
    </r>
    <r>
      <rPr>
        <b/>
        <i/>
        <sz val="8"/>
        <color indexed="10"/>
        <rFont val="Arial"/>
        <family val="2"/>
      </rPr>
      <t>NEW!</t>
    </r>
  </si>
  <si>
    <t>RVC-R-15 DC12V</t>
  </si>
  <si>
    <t>RVC-R-15 DC6V</t>
  </si>
  <si>
    <t xml:space="preserve">RVC-P2-10 ACDC24-240V </t>
  </si>
  <si>
    <t>RVC-P3-14 ACDC24V/AC230V</t>
  </si>
  <si>
    <r>
      <t xml:space="preserve">RVC-P2-22 ACDC24V/АС230V  </t>
    </r>
    <r>
      <rPr>
        <b/>
        <i/>
        <sz val="8"/>
        <color indexed="10"/>
        <rFont val="Arial Cyr"/>
        <family val="0"/>
      </rPr>
      <t>NEW!</t>
    </r>
  </si>
  <si>
    <t>RVC-08 АСDC24-240V</t>
  </si>
  <si>
    <t>RVC-F-8-15 AC230V (6h/30sec)</t>
  </si>
  <si>
    <r>
      <t xml:space="preserve">RV3-22 ACDC24V/AC230V </t>
    </r>
    <r>
      <rPr>
        <b/>
        <i/>
        <sz val="8"/>
        <color indexed="10"/>
        <rFont val="Arial"/>
        <family val="2"/>
      </rPr>
      <t>NEW!</t>
    </r>
  </si>
  <si>
    <t>RV3-22 ACDC24V/AC230V</t>
  </si>
  <si>
    <t xml:space="preserve">RIO-2 АС230V </t>
  </si>
  <si>
    <t>RIO-2 ACDС24V</t>
  </si>
  <si>
    <t>RIO-3-63 АС230V</t>
  </si>
  <si>
    <t>RVP-3 АС230V</t>
  </si>
  <si>
    <t>RVP-3 АСDC24V</t>
  </si>
  <si>
    <t>RVP-3 АС110V</t>
  </si>
  <si>
    <t>RVP-3 АС440V</t>
  </si>
  <si>
    <t>RVP-3-1 AC400V</t>
  </si>
  <si>
    <t>RVP-3-1 AC230V</t>
  </si>
  <si>
    <t>RVP-3-1 ACDC24V</t>
  </si>
  <si>
    <t>RVP-4 AC230V</t>
  </si>
  <si>
    <t>RVP-4 DC24V</t>
  </si>
  <si>
    <t>RVP-4 DC12V</t>
  </si>
  <si>
    <t>RSI-P4-10 АСDC24-240V</t>
  </si>
  <si>
    <t>-20…+55°С</t>
  </si>
  <si>
    <t xml:space="preserve">МV-3М </t>
  </si>
  <si>
    <t xml:space="preserve">МK-3М </t>
  </si>
  <si>
    <t xml:space="preserve">МD-3М-2 </t>
  </si>
  <si>
    <t xml:space="preserve">RVP-3-1 AC230V </t>
  </si>
  <si>
    <t>RZN-1М AC230V</t>
  </si>
  <si>
    <t>RTU-2 ACDC230V</t>
  </si>
  <si>
    <t>PКМ-1 АС250V</t>
  </si>
  <si>
    <t xml:space="preserve">PКМ-2 АС250V </t>
  </si>
  <si>
    <t>PКМ-3 АС250V</t>
  </si>
  <si>
    <t>VКМ-1 15А АС250V</t>
  </si>
  <si>
    <t>VКМ-1 6А АС250V</t>
  </si>
  <si>
    <t xml:space="preserve">VКМ-1 4А АС250V </t>
  </si>
  <si>
    <t xml:space="preserve">VКМ-2 4А АС250V </t>
  </si>
  <si>
    <t>GКМ-4-1 6А АС250V</t>
  </si>
  <si>
    <t xml:space="preserve">ZМ-1М AC230V </t>
  </si>
  <si>
    <t xml:space="preserve">МDP-1 15А АС250V </t>
  </si>
  <si>
    <t>МDP-2 15А АС250V</t>
  </si>
  <si>
    <t>МDP-3 15А АС250V</t>
  </si>
  <si>
    <t xml:space="preserve">LSМ-1r ACDC230V </t>
  </si>
  <si>
    <t xml:space="preserve">LSМ-1g ACDC230V </t>
  </si>
  <si>
    <t>LSМ-2rg ACDC230V</t>
  </si>
  <si>
    <t xml:space="preserve">LSМ-3r ACDC230V </t>
  </si>
  <si>
    <t>LSМ-3g ACDC230V</t>
  </si>
  <si>
    <t xml:space="preserve">RVF-02 AC230V </t>
  </si>
  <si>
    <t xml:space="preserve">MAVR-3-1 </t>
  </si>
  <si>
    <t xml:space="preserve">MAVR-3-11 </t>
  </si>
  <si>
    <t xml:space="preserve">MAVR-3-21 </t>
  </si>
  <si>
    <t xml:space="preserve">MAVR-3-31 </t>
  </si>
  <si>
    <t xml:space="preserve"> </t>
  </si>
  <si>
    <t xml:space="preserve">МТК-25-50-480 </t>
  </si>
  <si>
    <t>МТК-25-100-480</t>
  </si>
  <si>
    <t xml:space="preserve">МТК-25-150-480 </t>
  </si>
  <si>
    <t xml:space="preserve">МТК-26-50-480 </t>
  </si>
  <si>
    <t>МТК-26-100-480</t>
  </si>
  <si>
    <t xml:space="preserve">МТК-26-150-480 </t>
  </si>
  <si>
    <t xml:space="preserve">RSI-P4-10 АСDC24-240V </t>
  </si>
  <si>
    <r>
      <rPr>
        <b/>
        <sz val="9"/>
        <rFont val="Arial"/>
        <family val="2"/>
      </rPr>
      <t xml:space="preserve">USM </t>
    </r>
    <r>
      <rPr>
        <b/>
        <sz val="9"/>
        <color indexed="10"/>
        <rFont val="Arial"/>
        <family val="2"/>
      </rPr>
      <t>NEW</t>
    </r>
  </si>
  <si>
    <t>RKU-1М АС230V</t>
  </si>
  <si>
    <r>
      <t xml:space="preserve">AZU-M485 </t>
    </r>
    <r>
      <rPr>
        <b/>
        <sz val="8"/>
        <color indexed="10"/>
        <rFont val="Arial"/>
        <family val="2"/>
      </rPr>
      <t>NEW!</t>
    </r>
  </si>
  <si>
    <r>
      <t xml:space="preserve">AZU-M485 </t>
    </r>
    <r>
      <rPr>
        <sz val="8"/>
        <color indexed="10"/>
        <rFont val="Arial"/>
        <family val="2"/>
      </rPr>
      <t>NEW!</t>
    </r>
  </si>
  <si>
    <t>UZM-16</t>
  </si>
  <si>
    <t>UZM-50М</t>
  </si>
  <si>
    <t>UZM-51М</t>
  </si>
  <si>
    <t>RKN-1М</t>
  </si>
  <si>
    <t>RKN-1-1-15 АС230V</t>
  </si>
  <si>
    <t xml:space="preserve">RKN-1-2-15 АС230V </t>
  </si>
  <si>
    <t xml:space="preserve">RKN-1-3-15 АС230V </t>
  </si>
  <si>
    <t xml:space="preserve">RKN-1-5-15 AC230V </t>
  </si>
  <si>
    <t>UZM-51МD</t>
  </si>
  <si>
    <t xml:space="preserve">RKN-1-1-15 DC220V </t>
  </si>
  <si>
    <t xml:space="preserve">EL-11М-15 AC400V </t>
  </si>
  <si>
    <t xml:space="preserve">EL-12М-15 AC400V </t>
  </si>
  <si>
    <t xml:space="preserve">EL-13М-15 AC400V </t>
  </si>
  <si>
    <r>
      <t xml:space="preserve">EL-11М-22 (AC500V, АС690V, АС715V) </t>
    </r>
    <r>
      <rPr>
        <b/>
        <sz val="8"/>
        <color indexed="10"/>
        <rFont val="Arial Cyr"/>
        <family val="0"/>
      </rPr>
      <t>NEW!</t>
    </r>
  </si>
  <si>
    <r>
      <t xml:space="preserve">EL-11М-22 (AC500V, АС690V, АС715V)  </t>
    </r>
    <r>
      <rPr>
        <b/>
        <sz val="8"/>
        <color indexed="10"/>
        <rFont val="Arial Cyr"/>
        <family val="0"/>
      </rPr>
      <t>NEW!</t>
    </r>
  </si>
  <si>
    <r>
      <t xml:space="preserve">EL-12М-22 (AC500V, АС690V, АС715V) </t>
    </r>
    <r>
      <rPr>
        <b/>
        <sz val="8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NEW!</t>
    </r>
  </si>
  <si>
    <r>
      <t xml:space="preserve">EL-12М-22 (AC500V, АС690V, АС715V)  </t>
    </r>
    <r>
      <rPr>
        <b/>
        <sz val="8"/>
        <color indexed="10"/>
        <rFont val="Arial Cyr"/>
        <family val="0"/>
      </rPr>
      <t>NEW!</t>
    </r>
  </si>
  <si>
    <r>
      <t xml:space="preserve">EL-13М-22 (AC500V, АС690V, АС715V)  </t>
    </r>
    <r>
      <rPr>
        <b/>
        <sz val="8"/>
        <color indexed="10"/>
        <rFont val="Arial Cyr"/>
        <family val="0"/>
      </rPr>
      <t>NEW!</t>
    </r>
  </si>
  <si>
    <t xml:space="preserve">EL-11М-15 (AC100V, AC110V, AC127V, AC175V, АС230V, АС415V) </t>
  </si>
  <si>
    <r>
      <t>EL-11М-15 (AC100V, AC110V, AC127V, AC175V, АС230V, АС415V)</t>
    </r>
    <r>
      <rPr>
        <b/>
        <sz val="8"/>
        <rFont val="Arial Cyr"/>
        <family val="0"/>
      </rPr>
      <t xml:space="preserve"> </t>
    </r>
  </si>
  <si>
    <t xml:space="preserve">EL-12М-15 (AC100V, AC110V, AC127V, AC175V, АС230V, АС415V) </t>
  </si>
  <si>
    <r>
      <t>EL-12М-15 (AC100V, AC110V, AC127V, AC175V, АС230V, АС415V)</t>
    </r>
    <r>
      <rPr>
        <b/>
        <sz val="8"/>
        <rFont val="Arial Cyr"/>
        <family val="0"/>
      </rPr>
      <t xml:space="preserve"> </t>
    </r>
  </si>
  <si>
    <r>
      <t>EL-13М-15 (AC100V, AC110V, AC127V, AC175V, АС230V, АС415V)</t>
    </r>
    <r>
      <rPr>
        <b/>
        <sz val="8"/>
        <rFont val="Arial Cyr"/>
        <family val="0"/>
      </rPr>
      <t xml:space="preserve"> </t>
    </r>
  </si>
  <si>
    <t xml:space="preserve">RKF-М04-1-15 AC230V </t>
  </si>
  <si>
    <t xml:space="preserve">RKF-М04-1-15 AC400V </t>
  </si>
  <si>
    <t xml:space="preserve">RKF-М05-1-15 AC100V </t>
  </si>
  <si>
    <t xml:space="preserve">RKF-М05-1-15 AC110V </t>
  </si>
  <si>
    <t xml:space="preserve">RKF-М05-1-15 AC230V </t>
  </si>
  <si>
    <t xml:space="preserve">RKF-М05-1-15 AC400V </t>
  </si>
  <si>
    <t xml:space="preserve">RKF-М05-1-15 AC415V </t>
  </si>
  <si>
    <t xml:space="preserve">RKF-М05-2-15 AC100V </t>
  </si>
  <si>
    <t xml:space="preserve">RKF-М05-2-15 АС230V </t>
  </si>
  <si>
    <t xml:space="preserve">RKF-М05-2-15 АС400V </t>
  </si>
  <si>
    <t xml:space="preserve">RKF-M06-11-15 AC100V </t>
  </si>
  <si>
    <t xml:space="preserve">RKF-М06-11-15 AC100V </t>
  </si>
  <si>
    <t xml:space="preserve">RKF-М06-11-15 AC110V </t>
  </si>
  <si>
    <t xml:space="preserve">RKF-М06-11-15 AC210V </t>
  </si>
  <si>
    <t xml:space="preserve">RKF-М06-11-15 AC230V </t>
  </si>
  <si>
    <t xml:space="preserve">RKF-М06-11-15 AC400V </t>
  </si>
  <si>
    <t xml:space="preserve">RKF-М06-11-15 AС415V </t>
  </si>
  <si>
    <t xml:space="preserve">RKF-М06-11-22 AC690V </t>
  </si>
  <si>
    <t xml:space="preserve">RKF-М06-12-15 AC100V </t>
  </si>
  <si>
    <t xml:space="preserve">RKF-М06-12-15 AC230V </t>
  </si>
  <si>
    <t xml:space="preserve">RKF-М06-12-15 AC400V </t>
  </si>
  <si>
    <t xml:space="preserve">RKF-М06-12-15 AC415V </t>
  </si>
  <si>
    <t xml:space="preserve">RKF-М06-12-22 AC690V </t>
  </si>
  <si>
    <t xml:space="preserve">RKF-М06-13-15 AC400V </t>
  </si>
  <si>
    <t xml:space="preserve">RKF-М07-1-15 AC100V </t>
  </si>
  <si>
    <t xml:space="preserve">RKF-М07-1-15 AC230V </t>
  </si>
  <si>
    <t xml:space="preserve">RKF-М07-1-15 AC400V </t>
  </si>
  <si>
    <t xml:space="preserve">RKF-М08-1-15 AC400V </t>
  </si>
  <si>
    <t xml:space="preserve">RKF-М08-2-15 AC230V </t>
  </si>
  <si>
    <t xml:space="preserve">RKF-М08-2-15 AC400V </t>
  </si>
  <si>
    <t xml:space="preserve">RKF-М08-3-15 AC400V </t>
  </si>
  <si>
    <t xml:space="preserve">UZM-3-63К AC230V/AC400V </t>
  </si>
  <si>
    <t xml:space="preserve">RKN-3-15-08 AC230V/AC400V </t>
  </si>
  <si>
    <t xml:space="preserve">RKN-3-15-15 АС58В/AC100В </t>
  </si>
  <si>
    <t xml:space="preserve">RKN-3-15-15 AC230V/AC400V </t>
  </si>
  <si>
    <t xml:space="preserve">RKN-3-16-15 АС58В/AC100В </t>
  </si>
  <si>
    <t xml:space="preserve">RKN-3-17-15 AC230V/AC400V </t>
  </si>
  <si>
    <t xml:space="preserve">RKN-3-17-15 АС58В/AC100В </t>
  </si>
  <si>
    <t xml:space="preserve">RKN-3-18-15 AC230V/AC400V </t>
  </si>
  <si>
    <t xml:space="preserve">RKN-3-20-15 AC230V/AC400V </t>
  </si>
  <si>
    <t xml:space="preserve">RKN-3-21-15 AC230V/AC400V </t>
  </si>
  <si>
    <t xml:space="preserve">RKN-3-25-15 AC230V/AC400V </t>
  </si>
  <si>
    <t xml:space="preserve">RKN-3-26-15 AC230V/AC400V </t>
  </si>
  <si>
    <t xml:space="preserve">RKT-1 АС100-400V </t>
  </si>
  <si>
    <t xml:space="preserve">RKT-1 DС100-400V </t>
  </si>
  <si>
    <t xml:space="preserve">RKT-1 DС24V </t>
  </si>
  <si>
    <t xml:space="preserve">RKT-2 АС100-400V </t>
  </si>
  <si>
    <t xml:space="preserve">RKT-2 DC100-400V </t>
  </si>
  <si>
    <t xml:space="preserve">RKT-2 DC24V </t>
  </si>
  <si>
    <r>
      <t xml:space="preserve">RT-40U  </t>
    </r>
    <r>
      <rPr>
        <b/>
        <sz val="8"/>
        <color indexed="10"/>
        <rFont val="Arial Cyr"/>
        <family val="0"/>
      </rPr>
      <t>NEW!</t>
    </r>
  </si>
  <si>
    <t xml:space="preserve">RT-40U </t>
  </si>
  <si>
    <t xml:space="preserve">RPN-1-25 </t>
  </si>
  <si>
    <t xml:space="preserve">RPN-1-40 </t>
  </si>
  <si>
    <t xml:space="preserve">RPN-1-100 </t>
  </si>
  <si>
    <r>
      <t xml:space="preserve">RTZ-1M AC230V  </t>
    </r>
    <r>
      <rPr>
        <b/>
        <sz val="8"/>
        <color indexed="10"/>
        <rFont val="Arial Cyr"/>
        <family val="0"/>
      </rPr>
      <t>NEW!</t>
    </r>
  </si>
  <si>
    <r>
      <t xml:space="preserve">RTZ-1M AC230V  </t>
    </r>
    <r>
      <rPr>
        <sz val="8"/>
        <color indexed="10"/>
        <rFont val="Arial Cyr"/>
        <family val="0"/>
      </rPr>
      <t>NEW!</t>
    </r>
  </si>
  <si>
    <t xml:space="preserve">RT-M01-1-15 АС230V </t>
  </si>
  <si>
    <t xml:space="preserve">RT-M01-1-15 АС400V </t>
  </si>
  <si>
    <t xml:space="preserve">ТR-30 АС230V </t>
  </si>
  <si>
    <t xml:space="preserve">ТR-30 DC12V </t>
  </si>
  <si>
    <t xml:space="preserve">FR-31 AC230V </t>
  </si>
  <si>
    <r>
      <t>BPI-13-24  </t>
    </r>
    <r>
      <rPr>
        <b/>
        <i/>
        <sz val="9"/>
        <color indexed="10"/>
        <rFont val="Arial"/>
        <family val="2"/>
      </rPr>
      <t>NEW!</t>
    </r>
  </si>
  <si>
    <t>All prices are exclusive of transportation and other expenses</t>
  </si>
  <si>
    <t xml:space="preserve">Exchange difference (+3%) </t>
  </si>
  <si>
    <t xml:space="preserve">RKF-М04-1-22 AC690V </t>
  </si>
  <si>
    <t xml:space="preserve">RKF-М04-1-22 AC715V </t>
  </si>
  <si>
    <t>RVC-R-15 ACDC24V/AC230V</t>
  </si>
  <si>
    <t>RIO-1M АС230V</t>
  </si>
  <si>
    <t xml:space="preserve">RIO-1M ACDС24V </t>
  </si>
  <si>
    <r>
      <t xml:space="preserve">Module snubber SB-2-1 </t>
    </r>
    <r>
      <rPr>
        <b/>
        <sz val="8"/>
        <color indexed="10"/>
        <rFont val="Arial"/>
        <family val="2"/>
      </rPr>
      <t>NEW!</t>
    </r>
  </si>
  <si>
    <t>ОМ-16</t>
  </si>
  <si>
    <t xml:space="preserve">ОМ-63 </t>
  </si>
  <si>
    <t>ТR-М02 ACDC10-30V  without sensor</t>
  </si>
  <si>
    <t>ТR-М02 ACDC10-30V  with sensor ТD-2</t>
  </si>
  <si>
    <t>ТR-М02 ACDC36-265V  without sensor</t>
  </si>
  <si>
    <t>ТR-М02 ACDC36-265V  with sensor ТD-2</t>
  </si>
  <si>
    <t>ТR-15 ACDC24V/АС230V  without sensor</t>
  </si>
  <si>
    <t>ТR-15 ACDC24V/АС230V  with sensor ТD-2</t>
  </si>
  <si>
    <t>ТR-15 DC12V  without sensor</t>
  </si>
  <si>
    <t>ТR-15 DC12V  with sensor ТD-2</t>
  </si>
  <si>
    <t>Sensor ТD-2</t>
  </si>
  <si>
    <t xml:space="preserve">RKCH-М01 АС150-400V </t>
  </si>
  <si>
    <t xml:space="preserve">RKCH-М02 АС150-400V </t>
  </si>
  <si>
    <t>FR-М01-1-15 ACDC24V/АС230V  with sensor FD-3-1</t>
  </si>
  <si>
    <t>FR-М01-1-15 ACDC24V/АС230V  without sensor</t>
  </si>
  <si>
    <t>FR-М02 AC230V  with sensor FD-3-1</t>
  </si>
  <si>
    <t>FR-М02 AC230V  without sensor</t>
  </si>
  <si>
    <t>FR-М02 DC24V  with sensor FD-3-1</t>
  </si>
  <si>
    <t>FR-М02 DC24V  without sensor</t>
  </si>
  <si>
    <t xml:space="preserve">Fotosensor FD-3-1 </t>
  </si>
  <si>
    <t>Sensor kronstein FD</t>
  </si>
  <si>
    <t xml:space="preserve">Module snubber SB-2-1 </t>
  </si>
  <si>
    <t xml:space="preserve">LSМ-3ygr ACDC230V </t>
  </si>
  <si>
    <r>
      <t>BPI-13-12  </t>
    </r>
    <r>
      <rPr>
        <b/>
        <i/>
        <sz val="9"/>
        <color indexed="10"/>
        <rFont val="Arial"/>
        <family val="2"/>
      </rPr>
      <t>NEW!</t>
    </r>
  </si>
  <si>
    <t>VIKO-E-051-М18</t>
  </si>
  <si>
    <t>VIKO-E-081-М18</t>
  </si>
  <si>
    <t>VIKO-E-101-М30</t>
  </si>
  <si>
    <t>VIKO-E-151-М30</t>
  </si>
  <si>
    <t>VIKO-E-152-М30</t>
  </si>
  <si>
    <t>VRT-М02 АС20-450V</t>
  </si>
  <si>
    <t>VP-М03 АС15-450V</t>
  </si>
  <si>
    <r>
      <t xml:space="preserve">VP-М03-1 АС15-450V </t>
    </r>
    <r>
      <rPr>
        <b/>
        <i/>
        <sz val="10"/>
        <color indexed="10"/>
        <rFont val="Arial Cyr"/>
        <family val="0"/>
      </rPr>
      <t>NEW!</t>
    </r>
  </si>
  <si>
    <t>VR-M02 АС20-450V</t>
  </si>
  <si>
    <t>VR-М01-29SD АС15-450V</t>
  </si>
  <si>
    <t xml:space="preserve">VAR-М01-08 AC20-450V </t>
  </si>
  <si>
    <t>VAR-М02-10 AC20-450V</t>
  </si>
  <si>
    <t>VAR-М02 АС20-450V</t>
  </si>
  <si>
    <t>MRP-1 ACDC24В/AC230V</t>
  </si>
  <si>
    <t>MRP-1 АСDC12V</t>
  </si>
  <si>
    <r>
      <t xml:space="preserve">MRP-1T AC230V </t>
    </r>
    <r>
      <rPr>
        <b/>
        <i/>
        <sz val="9"/>
        <color indexed="10"/>
        <rFont val="Arial"/>
        <family val="2"/>
      </rPr>
      <t>NEW</t>
    </r>
  </si>
  <si>
    <r>
      <t xml:space="preserve">MRP-2М AC230V </t>
    </r>
    <r>
      <rPr>
        <b/>
        <i/>
        <sz val="9"/>
        <color indexed="10"/>
        <rFont val="Arial"/>
        <family val="2"/>
      </rPr>
      <t>NEW</t>
    </r>
  </si>
  <si>
    <r>
      <t xml:space="preserve">MRP-2М AC230V </t>
    </r>
    <r>
      <rPr>
        <i/>
        <sz val="9"/>
        <color indexed="10"/>
        <rFont val="Arial"/>
        <family val="2"/>
      </rPr>
      <t>NEW</t>
    </r>
  </si>
  <si>
    <r>
      <t xml:space="preserve">MRP-2М ACDC24V </t>
    </r>
    <r>
      <rPr>
        <i/>
        <sz val="9"/>
        <color indexed="10"/>
        <rFont val="Arial"/>
        <family val="2"/>
      </rPr>
      <t>NEW</t>
    </r>
  </si>
  <si>
    <r>
      <t xml:space="preserve">MRP-2М ACDC12V </t>
    </r>
    <r>
      <rPr>
        <i/>
        <sz val="9"/>
        <color indexed="10"/>
        <rFont val="Arial"/>
        <family val="2"/>
      </rPr>
      <t>NEW</t>
    </r>
  </si>
  <si>
    <t>MRP-2 AC230V</t>
  </si>
  <si>
    <t>MRP-2 ACDC12V</t>
  </si>
  <si>
    <t>MRP-2 ACDC24V</t>
  </si>
  <si>
    <t>MRP-2 ACDC60V</t>
  </si>
  <si>
    <t>MRP-2-1 ACDC24В/AC230V</t>
  </si>
  <si>
    <t>MRP-2-1 ACDC12V</t>
  </si>
  <si>
    <t>MRP-3 ACDC230V</t>
  </si>
  <si>
    <t>MRP-3 ACDC110V</t>
  </si>
  <si>
    <t>MRP-3 ACDC60V</t>
  </si>
  <si>
    <t>MRP-3 AC400V</t>
  </si>
  <si>
    <t>MRP-3-1 AC230V</t>
  </si>
  <si>
    <t>MRP-3-1 ACDС230V</t>
  </si>
  <si>
    <t>MRP-3-1 DC220V</t>
  </si>
  <si>
    <t>MRP-3-1 ACDC12V</t>
  </si>
  <si>
    <t>MRP-3-1 ACDC24V</t>
  </si>
  <si>
    <r>
      <t xml:space="preserve">MRP-3М AC230V </t>
    </r>
    <r>
      <rPr>
        <b/>
        <i/>
        <sz val="9"/>
        <color indexed="10"/>
        <rFont val="Arial"/>
        <family val="2"/>
      </rPr>
      <t>NEW</t>
    </r>
  </si>
  <si>
    <r>
      <t xml:space="preserve">MRP-3М AC230V </t>
    </r>
    <r>
      <rPr>
        <i/>
        <sz val="9"/>
        <color indexed="10"/>
        <rFont val="Arial"/>
        <family val="2"/>
      </rPr>
      <t>NEW</t>
    </r>
  </si>
  <si>
    <r>
      <t xml:space="preserve">MRP-3М ACDC24V </t>
    </r>
    <r>
      <rPr>
        <i/>
        <sz val="9"/>
        <color indexed="10"/>
        <rFont val="Arial"/>
        <family val="2"/>
      </rPr>
      <t>NEW</t>
    </r>
  </si>
  <si>
    <r>
      <t xml:space="preserve">MRP-3М ACDC12V </t>
    </r>
    <r>
      <rPr>
        <i/>
        <sz val="9"/>
        <color indexed="10"/>
        <rFont val="Arial"/>
        <family val="2"/>
      </rPr>
      <t>NEW</t>
    </r>
  </si>
  <si>
    <t>MRP-4 АС230V</t>
  </si>
  <si>
    <t>MRP-4 ACDC230V</t>
  </si>
  <si>
    <t>MRP-4 ACDC24V</t>
  </si>
  <si>
    <t>MRP-4 ACDC60V</t>
  </si>
  <si>
    <t>MRP-4 АСDC110V</t>
  </si>
  <si>
    <t>MRP-4-1 ACDC230V</t>
  </si>
  <si>
    <t>MRP-4-1 ACDC24V</t>
  </si>
  <si>
    <t>SIM-05-1-17 АС230V</t>
  </si>
  <si>
    <t>SIM-05-1-17 DС12V</t>
  </si>
  <si>
    <t>SIM-05-1-17 DС24V</t>
  </si>
  <si>
    <t>SIM-05-1-09 АС230V</t>
  </si>
  <si>
    <t>SIM-05-1-09 DС24V</t>
  </si>
  <si>
    <t>SIM-05-5-17 AC230V</t>
  </si>
  <si>
    <t>SIM-05-5-17 DC10-30V</t>
  </si>
  <si>
    <t>SIM-05-5-09 AC230V</t>
  </si>
  <si>
    <t>SIM-05-5-09 DC10-30V</t>
  </si>
  <si>
    <t>SIM-05-6-17 AC230V</t>
  </si>
  <si>
    <t>SIM-05-6-17 DC10-30V</t>
  </si>
  <si>
    <t>SIM-05-6-09 AC230V</t>
  </si>
  <si>
    <t>SIM-05-6-09 DC10-30V</t>
  </si>
  <si>
    <t>SIM-05t-1-17 AC230V</t>
  </si>
  <si>
    <t>SIM-05t-1-17 DC10-30V</t>
  </si>
  <si>
    <t>SIM-05t-1-09 АС230V</t>
  </si>
  <si>
    <t>SIM-05t-1-09 DC10-30V</t>
  </si>
  <si>
    <t>SIM-05t-2-17 AC230V</t>
  </si>
  <si>
    <t>SIM-05t-2-17 DC10-30V</t>
  </si>
  <si>
    <t>SIM-05t-2-09 AC230V</t>
  </si>
  <si>
    <t>SIM-05t-2-09 DC10-30V</t>
  </si>
  <si>
    <t>SIM-05t-5-17 АС230V</t>
  </si>
  <si>
    <t>SIM-05t-5-17 DC24V</t>
  </si>
  <si>
    <t>SIM-05t-5-09 AC230V</t>
  </si>
  <si>
    <t xml:space="preserve">SIM-05t-5-09 DC24V </t>
  </si>
  <si>
    <t xml:space="preserve">SIM-05h-1-09 AC230V </t>
  </si>
  <si>
    <t xml:space="preserve">SIM-05h-1-09 DC10-30V </t>
  </si>
  <si>
    <t xml:space="preserve">SIM-05h-1-09 AC400V </t>
  </si>
  <si>
    <t>SIM-05h-2-17 AC230V</t>
  </si>
  <si>
    <t xml:space="preserve">SIM-05h-2-17 AC230V </t>
  </si>
  <si>
    <t xml:space="preserve">SIM-05h-2-17 DC10-30V </t>
  </si>
  <si>
    <t>SIM-05h-2-17 AC400V</t>
  </si>
  <si>
    <t>VIKO-МS-11-М18-y</t>
  </si>
  <si>
    <t>VIKO-МS-11-М18-r</t>
  </si>
  <si>
    <t>VIKO-МS-11-М18-b</t>
  </si>
  <si>
    <t>VIKO-МS-11-М18-g</t>
  </si>
  <si>
    <t>VIKO-МS-11-М18-w</t>
  </si>
  <si>
    <t>VIKO-МS-14-М18-y</t>
  </si>
  <si>
    <t>VIKO-МS-14-М18-r</t>
  </si>
  <si>
    <t>VIKO-МS-14-М18-b</t>
  </si>
  <si>
    <t>VIKO-МS-14-М18-g</t>
  </si>
  <si>
    <t>VIKO-МS-14-М18-w</t>
  </si>
  <si>
    <t>VIKO-МS-21-М18-f</t>
  </si>
  <si>
    <t>VIKO-МS-24-М18-f</t>
  </si>
  <si>
    <t>VIKO-МS-101-F-y</t>
  </si>
  <si>
    <t>VIKO-МS-101-F-g</t>
  </si>
  <si>
    <t>VIKO-МS-101-F-r</t>
  </si>
  <si>
    <t>VIKO-МS-104-F-y</t>
  </si>
  <si>
    <t>VIKO-МS-104-F-g</t>
  </si>
  <si>
    <t>http://meandr.ru/en/uzm63</t>
  </si>
  <si>
    <t>http://meandr.ru/en/fotorele-fr-m02</t>
  </si>
  <si>
    <t>http://meandr.ru/en/fotorele-fr-m03</t>
  </si>
  <si>
    <t>http://meandr.ru/en/fotorele-fr-m04</t>
  </si>
  <si>
    <t>http://meandr.ru/en/fotorele-fr-m05</t>
  </si>
  <si>
    <t>http://meandr.ru/en/fotorele-fr-m06</t>
  </si>
  <si>
    <t>http://meandr.ru/en/fotorele-fr31</t>
  </si>
  <si>
    <r>
      <t xml:space="preserve">RT-40M </t>
    </r>
    <r>
      <rPr>
        <b/>
        <sz val="8"/>
        <color indexed="10"/>
        <rFont val="Arial Cyr"/>
        <family val="0"/>
      </rPr>
      <t>NEW!</t>
    </r>
  </si>
  <si>
    <t>Kholl's sensor</t>
  </si>
  <si>
    <t>VIKO-H-102-M8</t>
  </si>
  <si>
    <t>SIM-05-4-17 AC230V</t>
  </si>
  <si>
    <t>SIM-05t-3-17 АС230V</t>
  </si>
  <si>
    <t>MRP-4-2 ACDC230V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</si>
</sst>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[$-FC19]d\ mmmm\ yyyy\ &quot;г.&quot;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0"/>
      <name val="Arial Cyr"/>
      <family val="0"/>
    </font>
    <font>
      <b/>
      <i/>
      <sz val="14"/>
      <color indexed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60"/>
      <name val="Arial"/>
      <family val="2"/>
    </font>
    <font>
      <b/>
      <i/>
      <sz val="11"/>
      <color indexed="8"/>
      <name val="Arial Cyr"/>
      <family val="0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 Cyr"/>
      <family val="0"/>
    </font>
    <font>
      <b/>
      <sz val="9"/>
      <color theme="1"/>
      <name val="Arial Cyr"/>
      <family val="0"/>
    </font>
    <font>
      <sz val="9"/>
      <color theme="1"/>
      <name val="Arial Cyr"/>
      <family val="0"/>
    </font>
    <font>
      <b/>
      <sz val="9"/>
      <color rgb="FF000000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i/>
      <sz val="11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BEE69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65" fontId="70" fillId="0" borderId="0" applyBorder="0" applyProtection="0">
      <alignment/>
    </xf>
    <xf numFmtId="165" fontId="71" fillId="0" borderId="0" applyBorder="0" applyProtection="0">
      <alignment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165" fontId="83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1" fillId="0" borderId="0" applyBorder="0" applyProtection="0">
      <alignment/>
    </xf>
    <xf numFmtId="0" fontId="89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/>
    </xf>
    <xf numFmtId="165" fontId="90" fillId="0" borderId="10" xfId="34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91" fillId="0" borderId="0" xfId="0" applyNumberFormat="1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65" fontId="92" fillId="0" borderId="0" xfId="34" applyFont="1" applyFill="1" applyBorder="1" applyAlignment="1" applyProtection="1">
      <alignment horizontal="left" vertical="center" wrapText="1"/>
      <protection/>
    </xf>
    <xf numFmtId="167" fontId="93" fillId="0" borderId="0" xfId="34" applyNumberFormat="1" applyFont="1" applyFill="1" applyBorder="1" applyAlignment="1" applyProtection="1">
      <alignment horizontal="center" vertical="center"/>
      <protection/>
    </xf>
    <xf numFmtId="168" fontId="94" fillId="0" borderId="0" xfId="34" applyNumberFormat="1" applyFont="1" applyFill="1" applyBorder="1" applyAlignment="1" applyProtection="1">
      <alignment horizontal="left" vertical="center" wrapText="1"/>
      <protection/>
    </xf>
    <xf numFmtId="168" fontId="94" fillId="0" borderId="0" xfId="34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" fontId="4" fillId="34" borderId="15" xfId="0" applyNumberFormat="1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left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95" fillId="0" borderId="10" xfId="0" applyFont="1" applyBorder="1" applyAlignment="1">
      <alignment horizontal="center"/>
    </xf>
    <xf numFmtId="1" fontId="96" fillId="35" borderId="10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21" fillId="7" borderId="10" xfId="0" applyNumberFormat="1" applyFont="1" applyFill="1" applyBorder="1" applyAlignment="1">
      <alignment horizontal="left" vertical="center" wrapText="1" indent="1"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 wrapText="1"/>
    </xf>
    <xf numFmtId="2" fontId="97" fillId="7" borderId="10" xfId="0" applyNumberFormat="1" applyFont="1" applyFill="1" applyBorder="1" applyAlignment="1">
      <alignment horizontal="left" vertical="center" wrapText="1" inden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14" fillId="34" borderId="10" xfId="0" applyNumberFormat="1" applyFont="1" applyFill="1" applyBorder="1" applyAlignment="1" applyProtection="1">
      <alignment horizontal="center" vertical="center" wrapText="1"/>
      <protection/>
    </xf>
    <xf numFmtId="1" fontId="96" fillId="35" borderId="11" xfId="0" applyNumberFormat="1" applyFont="1" applyFill="1" applyBorder="1" applyAlignment="1">
      <alignment horizontal="center" vertical="center"/>
    </xf>
    <xf numFmtId="165" fontId="90" fillId="0" borderId="10" xfId="34" applyFont="1" applyFill="1" applyBorder="1" applyAlignment="1" applyProtection="1">
      <alignment horizontal="left" vertical="center" indent="1"/>
      <protection/>
    </xf>
    <xf numFmtId="165" fontId="98" fillId="0" borderId="10" xfId="34" applyFont="1" applyFill="1" applyBorder="1" applyAlignment="1" applyProtection="1">
      <alignment horizontal="left" vertical="center" indent="1"/>
      <protection/>
    </xf>
    <xf numFmtId="165" fontId="99" fillId="0" borderId="10" xfId="34" applyFont="1" applyFill="1" applyBorder="1" applyAlignment="1" applyProtection="1">
      <alignment horizontal="left" vertical="center" indent="1"/>
      <protection/>
    </xf>
    <xf numFmtId="165" fontId="92" fillId="0" borderId="10" xfId="34" applyFont="1" applyFill="1" applyBorder="1" applyAlignment="1" applyProtection="1">
      <alignment horizontal="left" vertical="center" wrapText="1" indent="1"/>
      <protection/>
    </xf>
    <xf numFmtId="165" fontId="100" fillId="0" borderId="11" xfId="34" applyFont="1" applyFill="1" applyBorder="1" applyAlignment="1" applyProtection="1">
      <alignment horizontal="left" vertical="center"/>
      <protection/>
    </xf>
    <xf numFmtId="2" fontId="31" fillId="33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2" fillId="33" borderId="11" xfId="0" applyNumberFormat="1" applyFont="1" applyFill="1" applyBorder="1" applyAlignment="1" applyProtection="1">
      <alignment horizontal="center" vertical="center" wrapText="1"/>
      <protection/>
    </xf>
    <xf numFmtId="167" fontId="101" fillId="0" borderId="10" xfId="34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9" fontId="101" fillId="0" borderId="10" xfId="55" applyNumberFormat="1" applyFont="1" applyFill="1" applyBorder="1" applyAlignment="1" applyProtection="1">
      <alignment horizontal="center" vertical="center"/>
      <protection/>
    </xf>
    <xf numFmtId="2" fontId="101" fillId="0" borderId="10" xfId="55" applyNumberFormat="1" applyFont="1" applyFill="1" applyBorder="1" applyAlignment="1" applyProtection="1">
      <alignment horizontal="center" vertical="center"/>
      <protection/>
    </xf>
    <xf numFmtId="169" fontId="102" fillId="0" borderId="10" xfId="55" applyNumberFormat="1" applyFont="1" applyFill="1" applyBorder="1" applyAlignment="1" applyProtection="1">
      <alignment horizontal="center" vertical="center"/>
      <protection/>
    </xf>
    <xf numFmtId="2" fontId="102" fillId="0" borderId="10" xfId="55" applyNumberFormat="1" applyFont="1" applyFill="1" applyBorder="1" applyAlignment="1" applyProtection="1">
      <alignment horizontal="center" vertical="center"/>
      <protection/>
    </xf>
    <xf numFmtId="0" fontId="32" fillId="33" borderId="11" xfId="0" applyFont="1" applyFill="1" applyBorder="1" applyAlignment="1" applyProtection="1">
      <alignment horizontal="center" vertical="center" wrapText="1"/>
      <protection/>
    </xf>
    <xf numFmtId="1" fontId="32" fillId="0" borderId="10" xfId="0" applyNumberFormat="1" applyFont="1" applyBorder="1" applyAlignment="1">
      <alignment horizontal="center" vertical="distributed" wrapText="1"/>
    </xf>
    <xf numFmtId="2" fontId="32" fillId="0" borderId="10" xfId="0" applyNumberFormat="1" applyFont="1" applyBorder="1" applyAlignment="1">
      <alignment horizontal="center" vertical="distributed" wrapText="1"/>
    </xf>
    <xf numFmtId="1" fontId="31" fillId="0" borderId="10" xfId="0" applyNumberFormat="1" applyFont="1" applyBorder="1" applyAlignment="1">
      <alignment horizontal="center" vertical="distributed" wrapText="1"/>
    </xf>
    <xf numFmtId="2" fontId="31" fillId="0" borderId="10" xfId="0" applyNumberFormat="1" applyFont="1" applyBorder="1" applyAlignment="1">
      <alignment horizontal="center" vertical="distributed" wrapText="1"/>
    </xf>
    <xf numFmtId="1" fontId="32" fillId="0" borderId="10" xfId="0" applyNumberFormat="1" applyFont="1" applyFill="1" applyBorder="1" applyAlignment="1">
      <alignment horizontal="center" vertical="distributed" wrapText="1"/>
    </xf>
    <xf numFmtId="2" fontId="32" fillId="0" borderId="10" xfId="0" applyNumberFormat="1" applyFont="1" applyFill="1" applyBorder="1" applyAlignment="1">
      <alignment horizontal="center" vertical="distributed" wrapText="1"/>
    </xf>
    <xf numFmtId="1" fontId="31" fillId="0" borderId="10" xfId="0" applyNumberFormat="1" applyFont="1" applyFill="1" applyBorder="1" applyAlignment="1">
      <alignment horizontal="center" vertical="distributed" wrapText="1"/>
    </xf>
    <xf numFmtId="2" fontId="31" fillId="0" borderId="10" xfId="0" applyNumberFormat="1" applyFont="1" applyFill="1" applyBorder="1" applyAlignment="1">
      <alignment horizontal="center" vertical="distributed" wrapText="1"/>
    </xf>
    <xf numFmtId="0" fontId="31" fillId="33" borderId="10" xfId="0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distributed" wrapText="1"/>
    </xf>
    <xf numFmtId="2" fontId="32" fillId="0" borderId="11" xfId="0" applyNumberFormat="1" applyFont="1" applyFill="1" applyBorder="1" applyAlignment="1">
      <alignment horizontal="center" vertical="distributed" wrapText="1"/>
    </xf>
    <xf numFmtId="2" fontId="31" fillId="0" borderId="11" xfId="0" applyNumberFormat="1" applyFont="1" applyFill="1" applyBorder="1" applyAlignment="1">
      <alignment horizontal="center" vertical="distributed" wrapText="1"/>
    </xf>
    <xf numFmtId="4" fontId="101" fillId="0" borderId="10" xfId="34" applyNumberFormat="1" applyFont="1" applyFill="1" applyBorder="1" applyAlignment="1" applyProtection="1">
      <alignment horizontal="center" vertical="center"/>
      <protection/>
    </xf>
    <xf numFmtId="167" fontId="101" fillId="0" borderId="11" xfId="34" applyNumberFormat="1" applyFont="1" applyFill="1" applyBorder="1" applyAlignment="1" applyProtection="1">
      <alignment horizontal="center" vertical="center"/>
      <protection/>
    </xf>
    <xf numFmtId="4" fontId="101" fillId="0" borderId="11" xfId="34" applyNumberFormat="1" applyFont="1" applyFill="1" applyBorder="1" applyAlignment="1" applyProtection="1">
      <alignment horizontal="center" vertical="center"/>
      <protection/>
    </xf>
    <xf numFmtId="167" fontId="101" fillId="0" borderId="12" xfId="34" applyNumberFormat="1" applyFont="1" applyFill="1" applyBorder="1" applyAlignment="1" applyProtection="1">
      <alignment horizontal="center" vertical="center"/>
      <protection/>
    </xf>
    <xf numFmtId="169" fontId="101" fillId="0" borderId="19" xfId="55" applyNumberFormat="1" applyFont="1" applyFill="1" applyBorder="1" applyAlignment="1" applyProtection="1">
      <alignment horizontal="center" vertical="center"/>
      <protection/>
    </xf>
    <xf numFmtId="2" fontId="101" fillId="0" borderId="20" xfId="55" applyNumberFormat="1" applyFont="1" applyFill="1" applyBorder="1" applyAlignment="1" applyProtection="1">
      <alignment horizontal="center" vertical="center"/>
      <protection/>
    </xf>
    <xf numFmtId="169" fontId="101" fillId="0" borderId="21" xfId="55" applyNumberFormat="1" applyFont="1" applyFill="1" applyBorder="1" applyAlignment="1" applyProtection="1">
      <alignment horizontal="center" vertical="center"/>
      <protection/>
    </xf>
    <xf numFmtId="169" fontId="101" fillId="0" borderId="22" xfId="55" applyNumberFormat="1" applyFont="1" applyFill="1" applyBorder="1" applyAlignment="1" applyProtection="1">
      <alignment horizontal="center" vertical="center"/>
      <protection/>
    </xf>
    <xf numFmtId="1" fontId="101" fillId="0" borderId="11" xfId="55" applyNumberFormat="1" applyFont="1" applyFill="1" applyBorder="1" applyAlignment="1" applyProtection="1">
      <alignment horizontal="center" vertical="center"/>
      <protection/>
    </xf>
    <xf numFmtId="2" fontId="101" fillId="0" borderId="11" xfId="55" applyNumberFormat="1" applyFont="1" applyFill="1" applyBorder="1" applyAlignment="1" applyProtection="1">
      <alignment horizontal="center" vertical="center"/>
      <protection/>
    </xf>
    <xf numFmtId="1" fontId="102" fillId="0" borderId="10" xfId="55" applyNumberFormat="1" applyFont="1" applyFill="1" applyBorder="1" applyAlignment="1" applyProtection="1">
      <alignment horizontal="center" vertical="center"/>
      <protection/>
    </xf>
    <xf numFmtId="2" fontId="102" fillId="0" borderId="11" xfId="55" applyNumberFormat="1" applyFont="1" applyFill="1" applyBorder="1" applyAlignment="1" applyProtection="1">
      <alignment horizontal="center" vertical="center"/>
      <protection/>
    </xf>
    <xf numFmtId="1" fontId="101" fillId="0" borderId="10" xfId="55" applyNumberFormat="1" applyFont="1" applyFill="1" applyBorder="1" applyAlignment="1" applyProtection="1">
      <alignment horizontal="center" vertical="center"/>
      <protection/>
    </xf>
    <xf numFmtId="1" fontId="32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2" fontId="103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2" fontId="103" fillId="0" borderId="11" xfId="0" applyNumberFormat="1" applyFont="1" applyBorder="1" applyAlignment="1">
      <alignment horizontal="center" vertical="center" wrapText="1"/>
    </xf>
    <xf numFmtId="169" fontId="101" fillId="0" borderId="11" xfId="55" applyNumberFormat="1" applyFont="1" applyFill="1" applyBorder="1" applyAlignment="1" applyProtection="1">
      <alignment horizontal="center" vertical="center"/>
      <protection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" fontId="31" fillId="37" borderId="12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quotePrefix="1">
      <alignment horizontal="center" vertical="center" wrapText="1"/>
    </xf>
    <xf numFmtId="165" fontId="104" fillId="0" borderId="10" xfId="34" applyFont="1" applyFill="1" applyBorder="1" applyAlignment="1" applyProtection="1" quotePrefix="1">
      <alignment horizontal="center" vertical="center"/>
      <protection/>
    </xf>
    <xf numFmtId="49" fontId="104" fillId="0" borderId="10" xfId="34" applyNumberFormat="1" applyFont="1" applyFill="1" applyBorder="1" applyAlignment="1" applyProtection="1" quotePrefix="1">
      <alignment horizontal="center" vertical="center"/>
      <protection/>
    </xf>
    <xf numFmtId="49" fontId="100" fillId="0" borderId="10" xfId="34" applyNumberFormat="1" applyFont="1" applyFill="1" applyBorder="1" applyAlignment="1" applyProtection="1">
      <alignment horizontal="center" vertical="center"/>
      <protection/>
    </xf>
    <xf numFmtId="49" fontId="104" fillId="0" borderId="10" xfId="34" applyNumberFormat="1" applyFont="1" applyFill="1" applyBorder="1" applyAlignment="1" applyProtection="1">
      <alignment horizontal="center" vertical="center"/>
      <protection/>
    </xf>
    <xf numFmtId="49" fontId="6" fillId="0" borderId="10" xfId="34" applyNumberFormat="1" applyFont="1" applyFill="1" applyBorder="1" applyAlignment="1" applyProtection="1">
      <alignment horizontal="center" vertical="center"/>
      <protection/>
    </xf>
    <xf numFmtId="49" fontId="105" fillId="0" borderId="10" xfId="34" applyNumberFormat="1" applyFont="1" applyFill="1" applyBorder="1" applyAlignment="1" applyProtection="1">
      <alignment horizontal="center" vertical="center"/>
      <protection/>
    </xf>
    <xf numFmtId="49" fontId="15" fillId="38" borderId="10" xfId="57" applyNumberFormat="1" applyFont="1" applyFill="1" applyBorder="1" applyAlignment="1">
      <alignment horizontal="center" vertical="center"/>
      <protection/>
    </xf>
    <xf numFmtId="49" fontId="96" fillId="0" borderId="10" xfId="34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17" xfId="0" applyNumberFormat="1" applyFont="1" applyFill="1" applyBorder="1" applyAlignment="1" applyProtection="1">
      <alignment horizontal="center" vertical="center" wrapText="1"/>
      <protection/>
    </xf>
    <xf numFmtId="167" fontId="101" fillId="39" borderId="20" xfId="34" applyNumberFormat="1" applyFont="1" applyFill="1" applyBorder="1" applyAlignment="1" applyProtection="1">
      <alignment horizontal="center" vertical="center"/>
      <protection/>
    </xf>
    <xf numFmtId="167" fontId="101" fillId="0" borderId="23" xfId="34" applyNumberFormat="1" applyFont="1" applyFill="1" applyBorder="1" applyAlignment="1" applyProtection="1">
      <alignment horizontal="center" vertical="center"/>
      <protection/>
    </xf>
    <xf numFmtId="167" fontId="101" fillId="0" borderId="17" xfId="34" applyNumberFormat="1" applyFont="1" applyFill="1" applyBorder="1" applyAlignment="1" applyProtection="1">
      <alignment horizontal="center" vertical="center"/>
      <protection/>
    </xf>
    <xf numFmtId="167" fontId="102" fillId="0" borderId="17" xfId="34" applyNumberFormat="1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7" fillId="38" borderId="10" xfId="57" applyNumberFormat="1" applyFont="1" applyFill="1" applyBorder="1" applyAlignment="1">
      <alignment horizontal="center" vertical="center"/>
      <protection/>
    </xf>
    <xf numFmtId="49" fontId="17" fillId="38" borderId="24" xfId="57" applyNumberFormat="1" applyFont="1" applyFill="1" applyBorder="1" applyAlignment="1">
      <alignment horizontal="center" vertical="center" wrapText="1"/>
      <protection/>
    </xf>
    <xf numFmtId="49" fontId="15" fillId="38" borderId="24" xfId="57" applyNumberFormat="1" applyFont="1" applyFill="1" applyBorder="1" applyAlignment="1">
      <alignment horizontal="center" vertical="center" wrapText="1"/>
      <protection/>
    </xf>
    <xf numFmtId="49" fontId="100" fillId="0" borderId="0" xfId="34" applyNumberFormat="1" applyFont="1" applyFill="1" applyBorder="1" applyAlignment="1" applyProtection="1">
      <alignment horizontal="center" vertical="center" wrapText="1"/>
      <protection/>
    </xf>
    <xf numFmtId="49" fontId="104" fillId="0" borderId="25" xfId="34" applyNumberFormat="1" applyFont="1" applyFill="1" applyBorder="1" applyAlignment="1" applyProtection="1">
      <alignment horizontal="center" vertical="center" wrapText="1"/>
      <protection/>
    </xf>
    <xf numFmtId="49" fontId="100" fillId="0" borderId="25" xfId="34" applyNumberFormat="1" applyFont="1" applyFill="1" applyBorder="1" applyAlignment="1" applyProtection="1">
      <alignment horizontal="center" vertical="center" wrapText="1"/>
      <protection/>
    </xf>
    <xf numFmtId="49" fontId="100" fillId="0" borderId="17" xfId="34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17" fillId="38" borderId="10" xfId="59" applyNumberFormat="1" applyFont="1" applyFill="1" applyBorder="1" applyAlignment="1">
      <alignment horizontal="center" vertical="center"/>
      <protection/>
    </xf>
    <xf numFmtId="49" fontId="15" fillId="38" borderId="10" xfId="59" applyNumberFormat="1" applyFont="1" applyFill="1" applyBorder="1" applyAlignment="1">
      <alignment horizontal="center" vertical="center"/>
      <protection/>
    </xf>
    <xf numFmtId="49" fontId="15" fillId="38" borderId="10" xfId="59" applyNumberFormat="1" applyFont="1" applyFill="1" applyBorder="1" applyAlignment="1">
      <alignment horizontal="center" vertical="center"/>
      <protection/>
    </xf>
    <xf numFmtId="49" fontId="17" fillId="38" borderId="10" xfId="59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5" fillId="38" borderId="10" xfId="58" applyNumberFormat="1" applyFont="1" applyFill="1" applyBorder="1" applyAlignment="1">
      <alignment horizontal="center" vertical="center"/>
      <protection/>
    </xf>
    <xf numFmtId="49" fontId="17" fillId="38" borderId="10" xfId="58" applyNumberFormat="1" applyFont="1" applyFill="1" applyBorder="1" applyAlignment="1">
      <alignment horizontal="center" vertical="center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15" fillId="0" borderId="10" xfId="58" applyNumberFormat="1" applyFont="1" applyFill="1" applyBorder="1" applyAlignment="1">
      <alignment horizontal="center" vertical="center"/>
      <protection/>
    </xf>
    <xf numFmtId="49" fontId="17" fillId="0" borderId="10" xfId="58" applyNumberFormat="1" applyFont="1" applyFill="1" applyBorder="1" applyAlignment="1">
      <alignment horizontal="center" vertical="center"/>
      <protection/>
    </xf>
    <xf numFmtId="49" fontId="15" fillId="0" borderId="10" xfId="59" applyNumberFormat="1" applyFont="1" applyFill="1" applyBorder="1" applyAlignment="1">
      <alignment horizontal="center" vertical="center"/>
      <protection/>
    </xf>
    <xf numFmtId="49" fontId="17" fillId="38" borderId="11" xfId="59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97" fillId="7" borderId="16" xfId="0" applyNumberFormat="1" applyFont="1" applyFill="1" applyBorder="1" applyAlignment="1">
      <alignment horizontal="right" vertical="center" wrapText="1" indent="1"/>
    </xf>
    <xf numFmtId="49" fontId="19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90" fillId="0" borderId="10" xfId="34" applyNumberFormat="1" applyFont="1" applyFill="1" applyBorder="1" applyAlignment="1" applyProtection="1">
      <alignment horizontal="left" vertical="center" indent="1"/>
      <protection/>
    </xf>
    <xf numFmtId="49" fontId="98" fillId="0" borderId="10" xfId="34" applyNumberFormat="1" applyFont="1" applyFill="1" applyBorder="1" applyAlignment="1" applyProtection="1">
      <alignment horizontal="left" vertical="center" indent="1"/>
      <protection/>
    </xf>
    <xf numFmtId="49" fontId="99" fillId="0" borderId="10" xfId="34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169" fontId="101" fillId="0" borderId="17" xfId="5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49" fontId="106" fillId="0" borderId="10" xfId="0" applyNumberFormat="1" applyFont="1" applyBorder="1" applyAlignment="1">
      <alignment horizontal="left" vertical="center" wrapText="1"/>
    </xf>
    <xf numFmtId="49" fontId="107" fillId="0" borderId="10" xfId="0" applyNumberFormat="1" applyFont="1" applyBorder="1" applyAlignment="1">
      <alignment horizontal="left" vertical="center" wrapText="1"/>
    </xf>
    <xf numFmtId="49" fontId="106" fillId="0" borderId="11" xfId="0" applyNumberFormat="1" applyFont="1" applyBorder="1" applyAlignment="1">
      <alignment horizontal="left" vertical="center" wrapText="1"/>
    </xf>
    <xf numFmtId="49" fontId="100" fillId="0" borderId="11" xfId="34" applyNumberFormat="1" applyFont="1" applyFill="1" applyBorder="1" applyAlignment="1" applyProtection="1">
      <alignment horizontal="left" vertical="center"/>
      <protection/>
    </xf>
    <xf numFmtId="49" fontId="100" fillId="0" borderId="10" xfId="34" applyNumberFormat="1" applyFont="1" applyFill="1" applyBorder="1" applyAlignment="1" applyProtection="1">
      <alignment horizontal="left" vertical="center"/>
      <protection/>
    </xf>
    <xf numFmtId="49" fontId="100" fillId="0" borderId="10" xfId="34" applyNumberFormat="1" applyFont="1" applyFill="1" applyBorder="1" applyAlignment="1" applyProtection="1">
      <alignment horizontal="left" vertical="center" wrapText="1"/>
      <protection/>
    </xf>
    <xf numFmtId="49" fontId="100" fillId="0" borderId="11" xfId="34" applyNumberFormat="1" applyFont="1" applyFill="1" applyBorder="1" applyAlignment="1" applyProtection="1">
      <alignment horizontal="left" vertical="center" wrapText="1"/>
      <protection/>
    </xf>
    <xf numFmtId="49" fontId="17" fillId="38" borderId="11" xfId="56" applyNumberFormat="1" applyFont="1" applyFill="1" applyBorder="1" applyAlignment="1">
      <alignment horizontal="left" vertical="center"/>
      <protection/>
    </xf>
    <xf numFmtId="49" fontId="17" fillId="38" borderId="10" xfId="56" applyNumberFormat="1" applyFont="1" applyFill="1" applyBorder="1" applyAlignment="1">
      <alignment horizontal="left" vertical="center"/>
      <protection/>
    </xf>
    <xf numFmtId="49" fontId="90" fillId="0" borderId="10" xfId="34" applyNumberFormat="1" applyFont="1" applyFill="1" applyBorder="1" applyAlignment="1" applyProtection="1">
      <alignment horizontal="left" vertical="center"/>
      <protection/>
    </xf>
    <xf numFmtId="1" fontId="9" fillId="0" borderId="11" xfId="0" applyNumberFormat="1" applyFont="1" applyBorder="1" applyAlignment="1">
      <alignment horizontal="left" vertical="center" wrapText="1" indent="1"/>
    </xf>
    <xf numFmtId="1" fontId="4" fillId="0" borderId="11" xfId="0" applyNumberFormat="1" applyFont="1" applyBorder="1" applyAlignment="1">
      <alignment horizontal="left" vertical="center" wrapText="1" indent="1"/>
    </xf>
    <xf numFmtId="165" fontId="104" fillId="0" borderId="20" xfId="34" applyFont="1" applyFill="1" applyBorder="1" applyAlignment="1" applyProtection="1">
      <alignment horizontal="left" vertical="center" indent="1"/>
      <protection/>
    </xf>
    <xf numFmtId="165" fontId="100" fillId="0" borderId="26" xfId="34" applyFont="1" applyFill="1" applyBorder="1" applyAlignment="1" applyProtection="1">
      <alignment horizontal="left" vertical="center" indent="1"/>
      <protection/>
    </xf>
    <xf numFmtId="165" fontId="104" fillId="0" borderId="26" xfId="34" applyFont="1" applyFill="1" applyBorder="1" applyAlignment="1" applyProtection="1">
      <alignment horizontal="left" vertical="center" indent="1"/>
      <protection/>
    </xf>
    <xf numFmtId="165" fontId="100" fillId="0" borderId="20" xfId="34" applyFont="1" applyFill="1" applyBorder="1" applyAlignment="1" applyProtection="1">
      <alignment horizontal="left" vertical="center" indent="1"/>
      <protection/>
    </xf>
    <xf numFmtId="165" fontId="108" fillId="0" borderId="20" xfId="34" applyFont="1" applyFill="1" applyBorder="1" applyAlignment="1" applyProtection="1">
      <alignment horizontal="left" vertical="center" indent="1"/>
      <protection/>
    </xf>
    <xf numFmtId="165" fontId="105" fillId="0" borderId="20" xfId="34" applyFont="1" applyFill="1" applyBorder="1" applyAlignment="1" applyProtection="1">
      <alignment horizontal="left" vertical="center" indent="1"/>
      <protection/>
    </xf>
    <xf numFmtId="165" fontId="105" fillId="0" borderId="23" xfId="34" applyFont="1" applyFill="1" applyBorder="1" applyAlignment="1" applyProtection="1">
      <alignment horizontal="left" vertical="center" indent="1"/>
      <protection/>
    </xf>
    <xf numFmtId="0" fontId="15" fillId="38" borderId="15" xfId="57" applyNumberFormat="1" applyFont="1" applyFill="1" applyBorder="1" applyAlignment="1">
      <alignment horizontal="left" vertical="center" indent="1"/>
      <protection/>
    </xf>
    <xf numFmtId="165" fontId="96" fillId="0" borderId="16" xfId="34" applyFont="1" applyFill="1" applyBorder="1" applyAlignment="1" applyProtection="1">
      <alignment horizontal="left" vertical="center" indent="1"/>
      <protection/>
    </xf>
    <xf numFmtId="165" fontId="100" fillId="0" borderId="23" xfId="34" applyFont="1" applyFill="1" applyBorder="1" applyAlignment="1" applyProtection="1">
      <alignment horizontal="left" vertical="center" indent="1"/>
      <protection/>
    </xf>
    <xf numFmtId="165" fontId="104" fillId="0" borderId="15" xfId="34" applyFont="1" applyFill="1" applyBorder="1" applyAlignment="1" applyProtection="1">
      <alignment horizontal="left" vertical="center" indent="1"/>
      <protection/>
    </xf>
    <xf numFmtId="0" fontId="15" fillId="38" borderId="16" xfId="57" applyNumberFormat="1" applyFont="1" applyFill="1" applyBorder="1" applyAlignment="1">
      <alignment horizontal="left" vertical="center" indent="1"/>
      <protection/>
    </xf>
    <xf numFmtId="165" fontId="100" fillId="0" borderId="10" xfId="34" applyFont="1" applyFill="1" applyBorder="1" applyAlignment="1" applyProtection="1">
      <alignment horizontal="left" vertical="center" indent="1"/>
      <protection/>
    </xf>
    <xf numFmtId="1" fontId="9" fillId="33" borderId="14" xfId="0" applyNumberFormat="1" applyFont="1" applyFill="1" applyBorder="1" applyAlignment="1">
      <alignment horizontal="left" vertical="center" wrapText="1" indent="1"/>
    </xf>
    <xf numFmtId="1" fontId="4" fillId="33" borderId="14" xfId="0" applyNumberFormat="1" applyFont="1" applyFill="1" applyBorder="1" applyAlignment="1">
      <alignment horizontal="left" vertical="center" wrapText="1" indent="1"/>
    </xf>
    <xf numFmtId="0" fontId="17" fillId="38" borderId="16" xfId="57" applyNumberFormat="1" applyFont="1" applyFill="1" applyBorder="1" applyAlignment="1">
      <alignment horizontal="left" vertical="center" indent="1"/>
      <protection/>
    </xf>
    <xf numFmtId="165" fontId="100" fillId="0" borderId="0" xfId="34" applyFont="1" applyFill="1" applyBorder="1" applyAlignment="1" applyProtection="1">
      <alignment horizontal="left" vertical="center" indent="1"/>
      <protection/>
    </xf>
    <xf numFmtId="0" fontId="17" fillId="38" borderId="24" xfId="57" applyNumberFormat="1" applyFont="1" applyFill="1" applyBorder="1" applyAlignment="1">
      <alignment horizontal="left" vertical="center" wrapText="1" indent="1"/>
      <protection/>
    </xf>
    <xf numFmtId="0" fontId="15" fillId="38" borderId="17" xfId="57" applyNumberFormat="1" applyFont="1" applyFill="1" applyBorder="1" applyAlignment="1">
      <alignment horizontal="left" vertical="center" wrapText="1" indent="1"/>
      <protection/>
    </xf>
    <xf numFmtId="165" fontId="100" fillId="0" borderId="27" xfId="34" applyFont="1" applyFill="1" applyBorder="1" applyAlignment="1" applyProtection="1">
      <alignment horizontal="left" vertical="center" wrapText="1" indent="1"/>
      <protection/>
    </xf>
    <xf numFmtId="165" fontId="104" fillId="0" borderId="17" xfId="34" applyFont="1" applyFill="1" applyBorder="1" applyAlignment="1" applyProtection="1">
      <alignment horizontal="left" vertical="center" wrapText="1" indent="1"/>
      <protection/>
    </xf>
    <xf numFmtId="165" fontId="100" fillId="0" borderId="17" xfId="34" applyFont="1" applyFill="1" applyBorder="1" applyAlignment="1" applyProtection="1">
      <alignment horizontal="left" vertical="center" wrapText="1" indent="1"/>
      <protection/>
    </xf>
    <xf numFmtId="0" fontId="9" fillId="0" borderId="2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6" fillId="0" borderId="24" xfId="0" applyFont="1" applyFill="1" applyBorder="1" applyAlignment="1">
      <alignment horizontal="left" vertical="center" wrapText="1" indent="1"/>
    </xf>
    <xf numFmtId="0" fontId="9" fillId="33" borderId="10" xfId="0" applyFont="1" applyFill="1" applyBorder="1" applyAlignment="1" applyProtection="1">
      <alignment horizontal="left" vertical="center" wrapText="1" indent="1"/>
      <protection/>
    </xf>
    <xf numFmtId="0" fontId="17" fillId="38" borderId="10" xfId="59" applyNumberFormat="1" applyFont="1" applyFill="1" applyBorder="1" applyAlignment="1">
      <alignment horizontal="left" vertical="center" indent="1"/>
      <protection/>
    </xf>
    <xf numFmtId="0" fontId="15" fillId="38" borderId="10" xfId="59" applyNumberFormat="1" applyFont="1" applyFill="1" applyBorder="1" applyAlignment="1">
      <alignment horizontal="left" vertical="center" indent="1"/>
      <protection/>
    </xf>
    <xf numFmtId="0" fontId="15" fillId="38" borderId="10" xfId="59" applyNumberFormat="1" applyFont="1" applyFill="1" applyBorder="1" applyAlignment="1">
      <alignment horizontal="left" vertical="center" indent="1"/>
      <protection/>
    </xf>
    <xf numFmtId="0" fontId="17" fillId="38" borderId="10" xfId="59" applyNumberFormat="1" applyFont="1" applyFill="1" applyBorder="1" applyAlignment="1">
      <alignment horizontal="left" vertical="center" inden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5" fillId="38" borderId="10" xfId="58" applyNumberFormat="1" applyFont="1" applyFill="1" applyBorder="1" applyAlignment="1">
      <alignment horizontal="left" vertical="center" indent="1"/>
      <protection/>
    </xf>
    <xf numFmtId="0" fontId="17" fillId="38" borderId="10" xfId="58" applyNumberFormat="1" applyFont="1" applyFill="1" applyBorder="1" applyAlignment="1">
      <alignment horizontal="left" vertical="center" indent="1"/>
      <protection/>
    </xf>
    <xf numFmtId="0" fontId="15" fillId="0" borderId="10" xfId="58" applyNumberFormat="1" applyFont="1" applyFill="1" applyBorder="1" applyAlignment="1">
      <alignment horizontal="left" vertical="center" indent="1"/>
      <protection/>
    </xf>
    <xf numFmtId="0" fontId="17" fillId="0" borderId="10" xfId="58" applyNumberFormat="1" applyFont="1" applyFill="1" applyBorder="1" applyAlignment="1">
      <alignment horizontal="left" vertical="center" indent="1"/>
      <protection/>
    </xf>
    <xf numFmtId="0" fontId="15" fillId="0" borderId="10" xfId="59" applyNumberFormat="1" applyFont="1" applyFill="1" applyBorder="1" applyAlignment="1">
      <alignment horizontal="left" vertical="center" indent="1"/>
      <protection/>
    </xf>
    <xf numFmtId="0" fontId="17" fillId="38" borderId="11" xfId="59" applyNumberFormat="1" applyFont="1" applyFill="1" applyBorder="1" applyAlignment="1">
      <alignment horizontal="left" vertical="center" indent="1"/>
      <protection/>
    </xf>
    <xf numFmtId="0" fontId="9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34" fillId="0" borderId="10" xfId="0" applyFont="1" applyFill="1" applyBorder="1" applyAlignment="1" applyProtection="1">
      <alignment horizontal="left" vertical="center" wrapText="1" indent="1"/>
      <protection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09" fillId="0" borderId="10" xfId="0" applyFont="1" applyBorder="1" applyAlignment="1">
      <alignment horizontal="left" vertical="center" indent="1"/>
    </xf>
    <xf numFmtId="49" fontId="109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left" vertical="center" indent="1"/>
    </xf>
    <xf numFmtId="165" fontId="111" fillId="0" borderId="17" xfId="34" applyFont="1" applyFill="1" applyBorder="1" applyAlignment="1" applyProtection="1">
      <alignment horizontal="left" vertical="center" wrapText="1" indent="1"/>
      <protection/>
    </xf>
    <xf numFmtId="0" fontId="109" fillId="0" borderId="10" xfId="0" applyFont="1" applyBorder="1" applyAlignment="1">
      <alignment horizontal="left" vertical="center" wrapText="1" indent="1"/>
    </xf>
    <xf numFmtId="0" fontId="33" fillId="38" borderId="11" xfId="59" applyNumberFormat="1" applyFont="1" applyFill="1" applyBorder="1" applyAlignment="1">
      <alignment horizontal="left" vertical="center" indent="1"/>
      <protection/>
    </xf>
    <xf numFmtId="49" fontId="33" fillId="38" borderId="11" xfId="59" applyNumberFormat="1" applyFont="1" applyFill="1" applyBorder="1" applyAlignment="1">
      <alignment horizontal="center" vertical="center"/>
      <protection/>
    </xf>
    <xf numFmtId="1" fontId="19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5" fontId="90" fillId="0" borderId="28" xfId="34" applyFont="1" applyFill="1" applyBorder="1" applyAlignment="1" applyProtection="1">
      <alignment horizontal="left" vertical="center" wrapText="1" indent="1"/>
      <protection/>
    </xf>
    <xf numFmtId="49" fontId="90" fillId="0" borderId="10" xfId="34" applyNumberFormat="1" applyFont="1" applyFill="1" applyBorder="1" applyAlignment="1" applyProtection="1">
      <alignment horizontal="left" vertical="center" wrapText="1" indent="1"/>
      <protection/>
    </xf>
    <xf numFmtId="165" fontId="90" fillId="0" borderId="15" xfId="34" applyFont="1" applyFill="1" applyBorder="1" applyAlignment="1" applyProtection="1">
      <alignment horizontal="left" vertical="center" wrapText="1" indent="1"/>
      <protection/>
    </xf>
    <xf numFmtId="165" fontId="90" fillId="0" borderId="26" xfId="34" applyFont="1" applyFill="1" applyBorder="1" applyAlignment="1" applyProtection="1">
      <alignment horizontal="left" vertical="center" wrapText="1" indent="1"/>
      <protection/>
    </xf>
    <xf numFmtId="165" fontId="90" fillId="0" borderId="20" xfId="34" applyFont="1" applyFill="1" applyBorder="1" applyAlignment="1" applyProtection="1">
      <alignment horizontal="left" vertical="center" wrapText="1" indent="1"/>
      <protection/>
    </xf>
    <xf numFmtId="165" fontId="90" fillId="0" borderId="23" xfId="34" applyFont="1" applyFill="1" applyBorder="1" applyAlignment="1" applyProtection="1">
      <alignment horizontal="left" vertical="center" wrapText="1" indent="1"/>
      <protection/>
    </xf>
    <xf numFmtId="165" fontId="90" fillId="0" borderId="10" xfId="34" applyFont="1" applyFill="1" applyBorder="1" applyAlignment="1" applyProtection="1">
      <alignment horizontal="left" vertical="center" wrapText="1" indent="1"/>
      <protection/>
    </xf>
    <xf numFmtId="2" fontId="90" fillId="33" borderId="10" xfId="34" applyNumberFormat="1" applyFont="1" applyFill="1" applyBorder="1" applyAlignment="1" applyProtection="1">
      <alignment horizontal="left" vertical="center" wrapText="1" indent="1"/>
      <protection/>
    </xf>
    <xf numFmtId="49" fontId="90" fillId="33" borderId="10" xfId="34" applyNumberFormat="1" applyFont="1" applyFill="1" applyBorder="1" applyAlignment="1" applyProtection="1">
      <alignment horizontal="left" vertical="center" wrapText="1" indent="1"/>
      <protection/>
    </xf>
    <xf numFmtId="0" fontId="34" fillId="0" borderId="10" xfId="0" applyFont="1" applyFill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12" fillId="0" borderId="10" xfId="0" applyFont="1" applyBorder="1" applyAlignment="1">
      <alignment horizontal="left" vertical="center" wrapText="1"/>
    </xf>
    <xf numFmtId="0" fontId="113" fillId="0" borderId="10" xfId="0" applyFont="1" applyBorder="1" applyAlignment="1">
      <alignment horizontal="left" vertical="center" wrapText="1"/>
    </xf>
    <xf numFmtId="0" fontId="112" fillId="0" borderId="11" xfId="0" applyFont="1" applyBorder="1" applyAlignment="1">
      <alignment horizontal="left" vertical="center" wrapText="1"/>
    </xf>
    <xf numFmtId="165" fontId="111" fillId="0" borderId="11" xfId="34" applyFont="1" applyFill="1" applyBorder="1" applyAlignment="1" applyProtection="1">
      <alignment horizontal="left" vertical="center"/>
      <protection/>
    </xf>
    <xf numFmtId="165" fontId="111" fillId="0" borderId="10" xfId="34" applyFont="1" applyFill="1" applyBorder="1" applyAlignment="1" applyProtection="1">
      <alignment horizontal="left" vertical="center"/>
      <protection/>
    </xf>
    <xf numFmtId="165" fontId="111" fillId="0" borderId="26" xfId="34" applyFont="1" applyFill="1" applyBorder="1" applyAlignment="1" applyProtection="1">
      <alignment horizontal="left" vertical="center"/>
      <protection/>
    </xf>
    <xf numFmtId="165" fontId="111" fillId="0" borderId="20" xfId="34" applyFont="1" applyFill="1" applyBorder="1" applyAlignment="1" applyProtection="1">
      <alignment horizontal="left" vertical="center"/>
      <protection/>
    </xf>
    <xf numFmtId="165" fontId="111" fillId="0" borderId="23" xfId="34" applyFont="1" applyFill="1" applyBorder="1" applyAlignment="1" applyProtection="1">
      <alignment horizontal="left" vertical="center"/>
      <protection/>
    </xf>
    <xf numFmtId="165" fontId="111" fillId="0" borderId="20" xfId="34" applyFont="1" applyFill="1" applyBorder="1" applyAlignment="1" applyProtection="1">
      <alignment horizontal="left" vertical="center" wrapText="1"/>
      <protection/>
    </xf>
    <xf numFmtId="165" fontId="111" fillId="0" borderId="11" xfId="34" applyFont="1" applyFill="1" applyBorder="1" applyAlignment="1" applyProtection="1">
      <alignment horizontal="left" vertical="center" wrapText="1"/>
      <protection/>
    </xf>
    <xf numFmtId="0" fontId="33" fillId="38" borderId="11" xfId="56" applyNumberFormat="1" applyFont="1" applyFill="1" applyBorder="1" applyAlignment="1">
      <alignment horizontal="left" vertical="center"/>
      <protection/>
    </xf>
    <xf numFmtId="0" fontId="33" fillId="38" borderId="10" xfId="56" applyNumberFormat="1" applyFont="1" applyFill="1" applyBorder="1" applyAlignment="1">
      <alignment horizontal="left" vertical="center"/>
      <protection/>
    </xf>
    <xf numFmtId="0" fontId="97" fillId="0" borderId="0" xfId="0" applyFont="1" applyFill="1" applyBorder="1" applyAlignment="1">
      <alignment horizontal="right" vertical="center" wrapText="1" indent="1"/>
    </xf>
    <xf numFmtId="2" fontId="97" fillId="0" borderId="0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 applyFill="1" applyBorder="1" applyAlignment="1">
      <alignment horizontal="right" vertical="center" wrapText="1" indent="1"/>
    </xf>
    <xf numFmtId="2" fontId="21" fillId="0" borderId="0" xfId="0" applyNumberFormat="1" applyFont="1" applyFill="1" applyBorder="1" applyAlignment="1">
      <alignment horizontal="left" vertical="center" wrapText="1" indent="1"/>
    </xf>
    <xf numFmtId="0" fontId="97" fillId="0" borderId="0" xfId="0" applyFont="1" applyFill="1" applyBorder="1" applyAlignment="1">
      <alignment vertical="center" wrapText="1"/>
    </xf>
    <xf numFmtId="1" fontId="32" fillId="33" borderId="11" xfId="0" applyNumberFormat="1" applyFont="1" applyFill="1" applyBorder="1" applyAlignment="1" applyProtection="1">
      <alignment horizontal="center" vertical="center" wrapText="1"/>
      <protection/>
    </xf>
    <xf numFmtId="1" fontId="31" fillId="33" borderId="11" xfId="0" applyNumberFormat="1" applyFont="1" applyFill="1" applyBorder="1" applyAlignment="1" applyProtection="1">
      <alignment horizontal="center" vertical="center" wrapText="1"/>
      <protection/>
    </xf>
    <xf numFmtId="1" fontId="31" fillId="33" borderId="24" xfId="0" applyNumberFormat="1" applyFont="1" applyFill="1" applyBorder="1" applyAlignment="1" applyProtection="1">
      <alignment horizontal="center" vertical="center" wrapText="1"/>
      <protection/>
    </xf>
    <xf numFmtId="1" fontId="102" fillId="0" borderId="17" xfId="34" applyNumberFormat="1" applyFont="1" applyFill="1" applyBorder="1" applyAlignment="1" applyProtection="1">
      <alignment horizontal="center" vertical="center"/>
      <protection/>
    </xf>
    <xf numFmtId="1" fontId="101" fillId="39" borderId="17" xfId="34" applyNumberFormat="1" applyFont="1" applyFill="1" applyBorder="1" applyAlignment="1" applyProtection="1">
      <alignment horizontal="center" vertical="center"/>
      <protection/>
    </xf>
    <xf numFmtId="1" fontId="102" fillId="39" borderId="17" xfId="34" applyNumberFormat="1" applyFont="1" applyFill="1" applyBorder="1" applyAlignment="1" applyProtection="1">
      <alignment horizontal="center" vertical="center"/>
      <protection/>
    </xf>
    <xf numFmtId="1" fontId="101" fillId="0" borderId="17" xfId="34" applyNumberFormat="1" applyFont="1" applyFill="1" applyBorder="1" applyAlignment="1" applyProtection="1">
      <alignment horizontal="center" vertical="center"/>
      <protection/>
    </xf>
    <xf numFmtId="1" fontId="101" fillId="0" borderId="17" xfId="34" applyNumberFormat="1" applyFont="1" applyFill="1" applyBorder="1" applyAlignment="1" applyProtection="1">
      <alignment horizontal="center" vertical="center" wrapText="1"/>
      <protection/>
    </xf>
    <xf numFmtId="1" fontId="102" fillId="0" borderId="17" xfId="34" applyNumberFormat="1" applyFont="1" applyFill="1" applyBorder="1" applyAlignment="1" applyProtection="1">
      <alignment horizontal="center" vertical="center" wrapText="1"/>
      <protection/>
    </xf>
    <xf numFmtId="1" fontId="101" fillId="0" borderId="19" xfId="34" applyNumberFormat="1" applyFont="1" applyFill="1" applyBorder="1" applyAlignment="1" applyProtection="1">
      <alignment horizontal="center" vertical="center"/>
      <protection/>
    </xf>
    <xf numFmtId="1" fontId="102" fillId="0" borderId="19" xfId="34" applyNumberFormat="1" applyFont="1" applyFill="1" applyBorder="1" applyAlignment="1" applyProtection="1">
      <alignment horizontal="center" vertical="center"/>
      <protection/>
    </xf>
    <xf numFmtId="1" fontId="101" fillId="39" borderId="21" xfId="34" applyNumberFormat="1" applyFont="1" applyFill="1" applyBorder="1" applyAlignment="1" applyProtection="1">
      <alignment horizontal="center" vertical="center"/>
      <protection/>
    </xf>
    <xf numFmtId="1" fontId="102" fillId="39" borderId="21" xfId="34" applyNumberFormat="1" applyFont="1" applyFill="1" applyBorder="1" applyAlignment="1" applyProtection="1">
      <alignment horizontal="center" vertical="center"/>
      <protection/>
    </xf>
    <xf numFmtId="1" fontId="102" fillId="0" borderId="23" xfId="34" applyNumberFormat="1" applyFont="1" applyFill="1" applyBorder="1" applyAlignment="1" applyProtection="1">
      <alignment horizontal="center" vertical="center"/>
      <protection/>
    </xf>
    <xf numFmtId="1" fontId="101" fillId="0" borderId="10" xfId="34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>
      <alignment horizontal="left" vertical="center" wrapText="1"/>
    </xf>
    <xf numFmtId="0" fontId="112" fillId="0" borderId="28" xfId="0" applyFont="1" applyBorder="1" applyAlignment="1">
      <alignment horizontal="left" vertical="center" wrapText="1"/>
    </xf>
    <xf numFmtId="49" fontId="106" fillId="0" borderId="28" xfId="0" applyNumberFormat="1" applyFont="1" applyBorder="1" applyAlignment="1">
      <alignment horizontal="left" vertical="center" wrapText="1"/>
    </xf>
    <xf numFmtId="0" fontId="103" fillId="0" borderId="28" xfId="0" applyFont="1" applyBorder="1" applyAlignment="1">
      <alignment horizontal="center" vertical="center" wrapText="1"/>
    </xf>
    <xf numFmtId="2" fontId="103" fillId="0" borderId="28" xfId="0" applyNumberFormat="1" applyFont="1" applyBorder="1" applyAlignment="1">
      <alignment horizontal="center" vertical="center" wrapText="1"/>
    </xf>
    <xf numFmtId="0" fontId="107" fillId="0" borderId="28" xfId="0" applyFont="1" applyBorder="1" applyAlignment="1">
      <alignment horizontal="left" vertical="center" wrapText="1"/>
    </xf>
    <xf numFmtId="43" fontId="3" fillId="0" borderId="0" xfId="67" applyFont="1" applyFill="1" applyBorder="1" applyAlignment="1">
      <alignment horizontal="left" vertical="center" wrapText="1"/>
    </xf>
    <xf numFmtId="0" fontId="21" fillId="7" borderId="15" xfId="0" applyNumberFormat="1" applyFont="1" applyFill="1" applyBorder="1" applyAlignment="1">
      <alignment horizontal="right" vertical="center" wrapText="1" indent="1"/>
    </xf>
    <xf numFmtId="0" fontId="21" fillId="7" borderId="17" xfId="0" applyNumberFormat="1" applyFont="1" applyFill="1" applyBorder="1" applyAlignment="1">
      <alignment horizontal="right" vertical="center" wrapText="1" indent="1"/>
    </xf>
    <xf numFmtId="0" fontId="107" fillId="0" borderId="15" xfId="0" applyFont="1" applyBorder="1" applyAlignment="1">
      <alignment vertical="center" wrapText="1"/>
    </xf>
    <xf numFmtId="0" fontId="107" fillId="0" borderId="17" xfId="0" applyFont="1" applyBorder="1" applyAlignment="1">
      <alignment vertical="center" wrapText="1"/>
    </xf>
    <xf numFmtId="0" fontId="75" fillId="0" borderId="15" xfId="44" applyBorder="1" applyAlignment="1">
      <alignment vertical="center" wrapText="1"/>
    </xf>
    <xf numFmtId="0" fontId="75" fillId="0" borderId="17" xfId="44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43" fontId="3" fillId="0" borderId="13" xfId="67" applyFont="1" applyBorder="1" applyAlignment="1">
      <alignment horizontal="center" vertical="center" wrapText="1"/>
    </xf>
    <xf numFmtId="0" fontId="75" fillId="0" borderId="14" xfId="44" applyBorder="1" applyAlignment="1">
      <alignment vertical="center" wrapText="1"/>
    </xf>
    <xf numFmtId="0" fontId="75" fillId="0" borderId="24" xfId="44" applyBorder="1" applyAlignment="1">
      <alignment vertical="center" wrapText="1"/>
    </xf>
    <xf numFmtId="43" fontId="3" fillId="0" borderId="0" xfId="67" applyFont="1" applyAlignment="1">
      <alignment vertical="center" wrapText="1"/>
    </xf>
    <xf numFmtId="0" fontId="13" fillId="36" borderId="15" xfId="0" applyFont="1" applyFill="1" applyBorder="1" applyAlignment="1" applyProtection="1">
      <alignment horizontal="left" vertical="center" wrapText="1"/>
      <protection/>
    </xf>
    <xf numFmtId="0" fontId="13" fillId="36" borderId="16" xfId="0" applyFont="1" applyFill="1" applyBorder="1" applyAlignment="1" applyProtection="1">
      <alignment horizontal="left" vertical="center" wrapText="1"/>
      <protection/>
    </xf>
    <xf numFmtId="0" fontId="13" fillId="36" borderId="17" xfId="0" applyFont="1" applyFill="1" applyBorder="1" applyAlignment="1" applyProtection="1">
      <alignment horizontal="left" vertical="center" wrapText="1"/>
      <protection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24" xfId="0" applyNumberFormat="1" applyFont="1" applyFill="1" applyBorder="1" applyAlignment="1">
      <alignment horizontal="left" vertical="center" wrapText="1"/>
    </xf>
    <xf numFmtId="0" fontId="75" fillId="0" borderId="15" xfId="44" applyBorder="1" applyAlignment="1">
      <alignment horizontal="left" vertical="center" wrapText="1"/>
    </xf>
    <xf numFmtId="0" fontId="75" fillId="0" borderId="17" xfId="44" applyBorder="1" applyAlignment="1">
      <alignment horizontal="left" vertical="center" wrapText="1"/>
    </xf>
    <xf numFmtId="0" fontId="107" fillId="0" borderId="15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5" fillId="33" borderId="15" xfId="44" applyFill="1" applyBorder="1" applyAlignment="1" applyProtection="1">
      <alignment horizontal="left" vertical="center" wrapText="1"/>
      <protection/>
    </xf>
    <xf numFmtId="0" fontId="75" fillId="33" borderId="17" xfId="44" applyFill="1" applyBorder="1" applyAlignment="1" applyProtection="1">
      <alignment horizontal="left" vertical="center" wrapText="1"/>
      <protection/>
    </xf>
    <xf numFmtId="1" fontId="75" fillId="33" borderId="15" xfId="44" applyNumberFormat="1" applyFill="1" applyBorder="1" applyAlignment="1">
      <alignment horizontal="left" vertical="center" wrapText="1"/>
    </xf>
    <xf numFmtId="1" fontId="75" fillId="33" borderId="17" xfId="44" applyNumberFormat="1" applyFill="1" applyBorder="1" applyAlignment="1">
      <alignment horizontal="left" vertical="center" wrapText="1"/>
    </xf>
    <xf numFmtId="0" fontId="114" fillId="40" borderId="15" xfId="0" applyFont="1" applyFill="1" applyBorder="1" applyAlignment="1">
      <alignment horizontal="center" vertical="center" wrapText="1"/>
    </xf>
    <xf numFmtId="0" fontId="97" fillId="40" borderId="16" xfId="0" applyFont="1" applyFill="1" applyBorder="1" applyAlignment="1">
      <alignment horizontal="center" vertical="center" wrapText="1"/>
    </xf>
    <xf numFmtId="0" fontId="97" fillId="40" borderId="17" xfId="0" applyFont="1" applyFill="1" applyBorder="1" applyAlignment="1">
      <alignment horizontal="center" vertical="center" wrapText="1"/>
    </xf>
    <xf numFmtId="0" fontId="97" fillId="7" borderId="15" xfId="0" applyFont="1" applyFill="1" applyBorder="1" applyAlignment="1">
      <alignment horizontal="right" vertical="center" wrapText="1" indent="1"/>
    </xf>
    <xf numFmtId="0" fontId="97" fillId="7" borderId="16" xfId="0" applyFont="1" applyFill="1" applyBorder="1" applyAlignment="1">
      <alignment horizontal="right" vertical="center" wrapText="1" indent="1"/>
    </xf>
    <xf numFmtId="0" fontId="97" fillId="7" borderId="17" xfId="0" applyFont="1" applyFill="1" applyBorder="1" applyAlignment="1">
      <alignment horizontal="right" vertical="center" wrapText="1" indent="1"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2" fillId="37" borderId="17" xfId="0" applyFont="1" applyFill="1" applyBorder="1" applyAlignment="1" applyProtection="1">
      <alignment horizontal="center" vertical="center" wrapText="1"/>
      <protection/>
    </xf>
    <xf numFmtId="0" fontId="75" fillId="33" borderId="14" xfId="44" applyFill="1" applyBorder="1" applyAlignment="1" applyProtection="1">
      <alignment horizontal="left" vertical="center" wrapText="1"/>
      <protection/>
    </xf>
    <xf numFmtId="0" fontId="75" fillId="33" borderId="24" xfId="44" applyFill="1" applyBorder="1" applyAlignment="1" applyProtection="1">
      <alignment horizontal="left" vertical="center" wrapText="1"/>
      <protection/>
    </xf>
    <xf numFmtId="0" fontId="107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41" borderId="10" xfId="0" applyFont="1" applyFill="1" applyBorder="1" applyAlignment="1" applyProtection="1">
      <alignment horizontal="left" vertical="center" wrapText="1"/>
      <protection/>
    </xf>
    <xf numFmtId="0" fontId="75" fillId="0" borderId="10" xfId="44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15" fillId="41" borderId="15" xfId="0" applyFont="1" applyFill="1" applyBorder="1" applyAlignment="1" applyProtection="1">
      <alignment horizontal="left" vertical="center" wrapText="1"/>
      <protection/>
    </xf>
    <xf numFmtId="0" fontId="115" fillId="41" borderId="16" xfId="0" applyFont="1" applyFill="1" applyBorder="1" applyAlignment="1" applyProtection="1">
      <alignment horizontal="left" vertical="center" wrapText="1"/>
      <protection/>
    </xf>
    <xf numFmtId="0" fontId="115" fillId="41" borderId="17" xfId="0" applyFont="1" applyFill="1" applyBorder="1" applyAlignment="1" applyProtection="1">
      <alignment horizontal="left" vertical="center" wrapText="1"/>
      <protection/>
    </xf>
    <xf numFmtId="1" fontId="4" fillId="0" borderId="29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107" fillId="0" borderId="10" xfId="0" applyNumberFormat="1" applyFont="1" applyBorder="1" applyAlignment="1">
      <alignment vertical="center" wrapText="1"/>
    </xf>
    <xf numFmtId="0" fontId="75" fillId="0" borderId="10" xfId="44" applyNumberFormat="1" applyBorder="1" applyAlignment="1">
      <alignment vertical="center" wrapText="1"/>
    </xf>
    <xf numFmtId="0" fontId="107" fillId="0" borderId="10" xfId="0" applyFont="1" applyBorder="1" applyAlignment="1">
      <alignment wrapText="1"/>
    </xf>
    <xf numFmtId="0" fontId="107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41" borderId="15" xfId="0" applyFont="1" applyFill="1" applyBorder="1" applyAlignment="1" applyProtection="1">
      <alignment horizontal="left" vertical="center" wrapText="1"/>
      <protection/>
    </xf>
    <xf numFmtId="0" fontId="13" fillId="41" borderId="16" xfId="0" applyFont="1" applyFill="1" applyBorder="1" applyAlignment="1" applyProtection="1">
      <alignment horizontal="left" vertical="center" wrapText="1"/>
      <protection/>
    </xf>
    <xf numFmtId="0" fontId="13" fillId="41" borderId="17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 applyProtection="1">
      <alignment horizontal="center" vertical="center" wrapText="1"/>
      <protection/>
    </xf>
    <xf numFmtId="0" fontId="114" fillId="40" borderId="10" xfId="0" applyFont="1" applyFill="1" applyBorder="1" applyAlignment="1">
      <alignment horizontal="center" vertical="center" wrapText="1"/>
    </xf>
    <xf numFmtId="0" fontId="97" fillId="4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96" fillId="0" borderId="10" xfId="34" applyNumberFormat="1" applyFont="1" applyFill="1" applyBorder="1" applyAlignment="1" applyProtection="1">
      <alignment horizontal="left" vertical="center" wrapText="1"/>
      <protection/>
    </xf>
    <xf numFmtId="168" fontId="75" fillId="0" borderId="10" xfId="44" applyNumberFormat="1" applyFill="1" applyBorder="1" applyAlignment="1" applyProtection="1">
      <alignment horizontal="left" vertical="center"/>
      <protection/>
    </xf>
    <xf numFmtId="168" fontId="96" fillId="0" borderId="10" xfId="34" applyNumberFormat="1" applyFont="1" applyFill="1" applyBorder="1" applyAlignment="1" applyProtection="1">
      <alignment horizontal="left" vertical="center"/>
      <protection/>
    </xf>
    <xf numFmtId="168" fontId="75" fillId="0" borderId="10" xfId="44" applyNumberFormat="1" applyFill="1" applyBorder="1" applyAlignment="1" applyProtection="1">
      <alignment horizontal="left" vertical="center" wrapText="1"/>
      <protection/>
    </xf>
    <xf numFmtId="168" fontId="96" fillId="0" borderId="10" xfId="34" applyNumberFormat="1" applyFont="1" applyFill="1" applyBorder="1" applyAlignment="1" applyProtection="1">
      <alignment horizontal="left" vertical="center" wrapText="1"/>
      <protection/>
    </xf>
    <xf numFmtId="0" fontId="75" fillId="33" borderId="10" xfId="44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68" fontId="94" fillId="0" borderId="10" xfId="34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68" fontId="94" fillId="0" borderId="10" xfId="34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68" fontId="96" fillId="0" borderId="15" xfId="34" applyNumberFormat="1" applyFont="1" applyFill="1" applyBorder="1" applyAlignment="1" applyProtection="1">
      <alignment horizontal="left" vertical="center"/>
      <protection/>
    </xf>
    <xf numFmtId="168" fontId="96" fillId="0" borderId="17" xfId="34" applyNumberFormat="1" applyFont="1" applyFill="1" applyBorder="1" applyAlignment="1" applyProtection="1">
      <alignment horizontal="left" vertical="center"/>
      <protection/>
    </xf>
    <xf numFmtId="168" fontId="75" fillId="0" borderId="15" xfId="44" applyNumberFormat="1" applyFill="1" applyBorder="1" applyAlignment="1" applyProtection="1">
      <alignment horizontal="left" vertical="center"/>
      <protection/>
    </xf>
    <xf numFmtId="0" fontId="107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166" fontId="104" fillId="0" borderId="10" xfId="69" applyFont="1" applyFill="1" applyBorder="1" applyAlignment="1" applyProtection="1">
      <alignment horizontal="left" vertical="center"/>
      <protection/>
    </xf>
    <xf numFmtId="0" fontId="4" fillId="0" borderId="28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rele-puskovoe-rvp3" TargetMode="External" /><Relationship Id="rId2" Type="http://schemas.openxmlformats.org/officeDocument/2006/relationships/hyperlink" Target="http://meandr.ru/en/rele-puskovoe-rvp3" TargetMode="External" /><Relationship Id="rId3" Type="http://schemas.openxmlformats.org/officeDocument/2006/relationships/hyperlink" Target="http://meandr.ru/en/rele-puskovoe-rvp3" TargetMode="External" /><Relationship Id="rId4" Type="http://schemas.openxmlformats.org/officeDocument/2006/relationships/hyperlink" Target="http://meandr.ru/en/rele-puskovoe-rvp3" TargetMode="External" /><Relationship Id="rId5" Type="http://schemas.openxmlformats.org/officeDocument/2006/relationships/hyperlink" Target="http://meandr.ru/en/rio-3-63" TargetMode="External" /><Relationship Id="rId6" Type="http://schemas.openxmlformats.org/officeDocument/2006/relationships/hyperlink" Target="http://meandr.ru/en/rele-impulsnye-rio2" TargetMode="External" /><Relationship Id="rId7" Type="http://schemas.openxmlformats.org/officeDocument/2006/relationships/hyperlink" Target="http://meandr.ru/en/rele-impulsnye-rio2" TargetMode="External" /><Relationship Id="rId8" Type="http://schemas.openxmlformats.org/officeDocument/2006/relationships/hyperlink" Target="http://meandr.ru/en/rele-impulsnye-rio1" TargetMode="External" /><Relationship Id="rId9" Type="http://schemas.openxmlformats.org/officeDocument/2006/relationships/hyperlink" Target="http://meandr.ru/en/rele-impulsnye-rio1" TargetMode="External" /><Relationship Id="rId10" Type="http://schemas.openxmlformats.org/officeDocument/2006/relationships/hyperlink" Target="http://meandr.ru/en/rv3-22" TargetMode="External" /><Relationship Id="rId11" Type="http://schemas.openxmlformats.org/officeDocument/2006/relationships/hyperlink" Target="http://meandr.ru/en/rv3-22" TargetMode="External" /><Relationship Id="rId12" Type="http://schemas.openxmlformats.org/officeDocument/2006/relationships/hyperlink" Target="http://meandr.ru/en/rele-vremeni-timer-tsiklicheskoe-rvc-08" TargetMode="External" /><Relationship Id="rId13" Type="http://schemas.openxmlformats.org/officeDocument/2006/relationships/hyperlink" Target="http://meandr.ru/en/rvc-p2-22" TargetMode="External" /><Relationship Id="rId14" Type="http://schemas.openxmlformats.org/officeDocument/2006/relationships/hyperlink" Target="http://meandr.ru/en/rele-vremeni-timer-tsiklicheskoe-rvc-p2-10" TargetMode="External" /><Relationship Id="rId15" Type="http://schemas.openxmlformats.org/officeDocument/2006/relationships/hyperlink" Target="http://meandr.ru/en/rele-vremeni-timer-tsiklicheskoe-rvc-p-15" TargetMode="External" /><Relationship Id="rId16" Type="http://schemas.openxmlformats.org/officeDocument/2006/relationships/hyperlink" Target="http://meandr.ru/en/rele-vremeni-timer-tsiklicheskoe-rvc-p-15" TargetMode="External" /><Relationship Id="rId17" Type="http://schemas.openxmlformats.org/officeDocument/2006/relationships/hyperlink" Target="http://meandr.ru/en/rele-vremeni-timer-tsiklicheskoe-rvc-p-15" TargetMode="External" /><Relationship Id="rId18" Type="http://schemas.openxmlformats.org/officeDocument/2006/relationships/hyperlink" Target="http://meandr.ru/en/rele-vremeni-timer-tsiklicheskoe-rvc-p-15" TargetMode="External" /><Relationship Id="rId19" Type="http://schemas.openxmlformats.org/officeDocument/2006/relationships/hyperlink" Target="http://meandr.ru/en/rvc-1m" TargetMode="External" /><Relationship Id="rId20" Type="http://schemas.openxmlformats.org/officeDocument/2006/relationships/hyperlink" Target="http://meandr.ru/en/rvc-1m" TargetMode="External" /><Relationship Id="rId21" Type="http://schemas.openxmlformats.org/officeDocument/2006/relationships/hyperlink" Target="http://meandr.ru/en/rele-vremeni-timer-odnokomandnye-rvo083" TargetMode="External" /><Relationship Id="rId22" Type="http://schemas.openxmlformats.org/officeDocument/2006/relationships/hyperlink" Target="http://meandr.ru/en/rele-vremeni-timer-odnokomandnye-rvo083" TargetMode="External" /><Relationship Id="rId23" Type="http://schemas.openxmlformats.org/officeDocument/2006/relationships/hyperlink" Target="http://meandr.ru/en/rele-vremeni-timer-odnokomandnye-rvo26" TargetMode="External" /><Relationship Id="rId24" Type="http://schemas.openxmlformats.org/officeDocument/2006/relationships/hyperlink" Target="http://meandr.ru/en/rele-vremeni-timer-odnokomandnye-rvo26" TargetMode="External" /><Relationship Id="rId25" Type="http://schemas.openxmlformats.org/officeDocument/2006/relationships/hyperlink" Target="http://meandr.ru/en/rele-vremeni-timer-odnokomandnye-rvo26" TargetMode="External" /><Relationship Id="rId26" Type="http://schemas.openxmlformats.org/officeDocument/2006/relationships/hyperlink" Target="http://meandr.ru/en/rele-vremeni-timer-odnokomandnye-rvo26" TargetMode="External" /><Relationship Id="rId27" Type="http://schemas.openxmlformats.org/officeDocument/2006/relationships/hyperlink" Target="http://meandr.ru/en/rvo-26m" TargetMode="External" /><Relationship Id="rId28" Type="http://schemas.openxmlformats.org/officeDocument/2006/relationships/hyperlink" Target="http://meandr.ru/en/rvo-26m" TargetMode="External" /><Relationship Id="rId29" Type="http://schemas.openxmlformats.org/officeDocument/2006/relationships/hyperlink" Target="http://meandr.ru/en/rele-vremeni-timer-odnokomandnye-rvo15" TargetMode="External" /><Relationship Id="rId30" Type="http://schemas.openxmlformats.org/officeDocument/2006/relationships/hyperlink" Target="http://meandr.ru/en/rele-vremeni-timer-odnokomandnye-rvo15" TargetMode="External" /><Relationship Id="rId31" Type="http://schemas.openxmlformats.org/officeDocument/2006/relationships/hyperlink" Target="http://meandr.ru/en/rele-vremeni-timer-odnokomandnye-rvo15" TargetMode="External" /><Relationship Id="rId32" Type="http://schemas.openxmlformats.org/officeDocument/2006/relationships/hyperlink" Target="http://meandr.ru/en/rele-vremeni-timer-odnokomandnye-rvo15" TargetMode="External" /><Relationship Id="rId33" Type="http://schemas.openxmlformats.org/officeDocument/2006/relationships/hyperlink" Target="http://meandr.ru/en/rvo-1m" TargetMode="External" /><Relationship Id="rId34" Type="http://schemas.openxmlformats.org/officeDocument/2006/relationships/hyperlink" Target="http://meandr.ru/en/rvo-1m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mtk" TargetMode="External" /><Relationship Id="rId2" Type="http://schemas.openxmlformats.org/officeDocument/2006/relationships/hyperlink" Target="http://meandr.ru/en/mtk" TargetMode="External" /><Relationship Id="rId3" Type="http://schemas.openxmlformats.org/officeDocument/2006/relationships/hyperlink" Target="http://meandr.ru/en/mtk" TargetMode="External" /><Relationship Id="rId4" Type="http://schemas.openxmlformats.org/officeDocument/2006/relationships/hyperlink" Target="http://meandr.ru/en/mtk" TargetMode="External" /><Relationship Id="rId5" Type="http://schemas.openxmlformats.org/officeDocument/2006/relationships/hyperlink" Target="http://meandr.ru/en/mtk" TargetMode="External" /><Relationship Id="rId6" Type="http://schemas.openxmlformats.org/officeDocument/2006/relationships/hyperlink" Target="http://meandr.ru/en/mtk" TargetMode="External" /><Relationship Id="rId7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sim_05_1" TargetMode="External" /><Relationship Id="rId2" Type="http://schemas.openxmlformats.org/officeDocument/2006/relationships/hyperlink" Target="http://meandr.ru/en/sim_05_1" TargetMode="External" /><Relationship Id="rId3" Type="http://schemas.openxmlformats.org/officeDocument/2006/relationships/hyperlink" Target="http://meandr.ru/en/sim_05_1" TargetMode="External" /><Relationship Id="rId4" Type="http://schemas.openxmlformats.org/officeDocument/2006/relationships/hyperlink" Target="http://meandr.ru/en/sim_05_1" TargetMode="External" /><Relationship Id="rId5" Type="http://schemas.openxmlformats.org/officeDocument/2006/relationships/hyperlink" Target="http://meandr.ru/en/sim_05_1" TargetMode="External" /><Relationship Id="rId6" Type="http://schemas.openxmlformats.org/officeDocument/2006/relationships/hyperlink" Target="http://meandr.ru/en/schetchik-motochasov-sim-05ch-2-17" TargetMode="External" /><Relationship Id="rId7" Type="http://schemas.openxmlformats.org/officeDocument/2006/relationships/hyperlink" Target="http://meandr.ru/en/schetchik-motochasov-sim-05ch-2-17" TargetMode="External" /><Relationship Id="rId8" Type="http://schemas.openxmlformats.org/officeDocument/2006/relationships/hyperlink" Target="http://meandr.ru/en/schetchik-motochasov-sim-05ch-2-17" TargetMode="External" /><Relationship Id="rId9" Type="http://schemas.openxmlformats.org/officeDocument/2006/relationships/hyperlink" Target="http://meandr.ru/en/schetchik-motochasov-sim-05ch-2-17" TargetMode="External" /><Relationship Id="rId10" Type="http://schemas.openxmlformats.org/officeDocument/2006/relationships/hyperlink" Target="http://meandr.ru/en/schetchik-motochasov-sim-05ch-2-17" TargetMode="External" /><Relationship Id="rId11" Type="http://schemas.openxmlformats.org/officeDocument/2006/relationships/hyperlink" Target="http://meandr.ru/en/takhometr-sim05t-1" TargetMode="External" /><Relationship Id="rId12" Type="http://schemas.openxmlformats.org/officeDocument/2006/relationships/hyperlink" Target="http://meandr.ru/en/takhometr-sim05t-1" TargetMode="External" /><Relationship Id="rId13" Type="http://schemas.openxmlformats.org/officeDocument/2006/relationships/hyperlink" Target="http://meandr.ru/en/takhometr-sim05t-1" TargetMode="External" /><Relationship Id="rId14" Type="http://schemas.openxmlformats.org/officeDocument/2006/relationships/hyperlink" Target="http://meandr.ru/en/takhometr-sim05t-1" TargetMode="External" /><Relationship Id="rId1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azu-m485" TargetMode="External" /><Relationship Id="rId2" Type="http://schemas.openxmlformats.org/officeDocument/2006/relationships/hyperlink" Target="http://meandr.ru/en/azu-m485" TargetMode="External" /><Relationship Id="rId3" Type="http://schemas.openxmlformats.org/officeDocument/2006/relationships/hyperlink" Target="http://meandr.ru/en/uzm16" TargetMode="External" /><Relationship Id="rId4" Type="http://schemas.openxmlformats.org/officeDocument/2006/relationships/hyperlink" Target="http://meandr.ru/en/uzm51m" TargetMode="External" /><Relationship Id="rId5" Type="http://schemas.openxmlformats.org/officeDocument/2006/relationships/hyperlink" Target="http://meandr.ru/en/uzm51m" TargetMode="External" /><Relationship Id="rId6" Type="http://schemas.openxmlformats.org/officeDocument/2006/relationships/hyperlink" Target="http://meandr.ru/en/uzm51m" TargetMode="External" /><Relationship Id="rId7" Type="http://schemas.openxmlformats.org/officeDocument/2006/relationships/hyperlink" Target="http://meandr.ru/en/uzm51m" TargetMode="External" /><Relationship Id="rId8" Type="http://schemas.openxmlformats.org/officeDocument/2006/relationships/hyperlink" Target="http://meandr.ru/en/uzm-51md" TargetMode="External" /><Relationship Id="rId9" Type="http://schemas.openxmlformats.org/officeDocument/2006/relationships/hyperlink" Target="http://meandr.ru/en/uzm-51md" TargetMode="External" /><Relationship Id="rId10" Type="http://schemas.openxmlformats.org/officeDocument/2006/relationships/hyperlink" Target="http://meandr.ru/en/rkn-1m" TargetMode="External" /><Relationship Id="rId11" Type="http://schemas.openxmlformats.org/officeDocument/2006/relationships/hyperlink" Target="http://meandr.ru/en/rkn-1m" TargetMode="External" /><Relationship Id="rId12" Type="http://schemas.openxmlformats.org/officeDocument/2006/relationships/hyperlink" Target="http://meandr.ru/en/rele-odnofaznogo-napryazheniya-rkn1-1-15" TargetMode="External" /><Relationship Id="rId13" Type="http://schemas.openxmlformats.org/officeDocument/2006/relationships/hyperlink" Target="http://meandr.ru/en/rele-odnofaznogo-napryazheniya-rkn1-1-15" TargetMode="External" /><Relationship Id="rId14" Type="http://schemas.openxmlformats.org/officeDocument/2006/relationships/hyperlink" Target="http://meandr.ru/en/rele-kontrolya-faz-rkf-m06-11" TargetMode="External" /><Relationship Id="rId15" Type="http://schemas.openxmlformats.org/officeDocument/2006/relationships/hyperlink" Target="http://meandr.ru/en/rele-kontrolya-faz-rkf-m06-11" TargetMode="External" /><Relationship Id="rId16" Type="http://schemas.openxmlformats.org/officeDocument/2006/relationships/hyperlink" Target="http://meandr.ru/en/rele-kontrolya-faz-rkf-m06-11" TargetMode="External" /><Relationship Id="rId17" Type="http://schemas.openxmlformats.org/officeDocument/2006/relationships/hyperlink" Target="http://meandr.ru/en/rele-kontrolya-faz-rkf-m06-11" TargetMode="External" /><Relationship Id="rId18" Type="http://schemas.openxmlformats.org/officeDocument/2006/relationships/hyperlink" Target="http://meandr.ru/en/rele-kontrolya-faz-rkf-m06-11" TargetMode="External" /><Relationship Id="rId19" Type="http://schemas.openxmlformats.org/officeDocument/2006/relationships/hyperlink" Target="http://meandr.ru/en/rele-kontrolya-faz-rkf-m06-11" TargetMode="External" /><Relationship Id="rId20" Type="http://schemas.openxmlformats.org/officeDocument/2006/relationships/hyperlink" Target="http://meandr.ru/en/rele-kontrolya-faz-rkf-m06-11" TargetMode="External" /><Relationship Id="rId21" Type="http://schemas.openxmlformats.org/officeDocument/2006/relationships/hyperlink" Target="http://meandr.ru/en/rele-kontrolya-faz-rkf-m06-11" TargetMode="External" /><Relationship Id="rId22" Type="http://schemas.openxmlformats.org/officeDocument/2006/relationships/hyperlink" Target="http://meandr.ru/en/rele-kontrolya-faz-rkf-m06-11" TargetMode="External" /><Relationship Id="rId23" Type="http://schemas.openxmlformats.org/officeDocument/2006/relationships/hyperlink" Target="http://meandr.ru/en/rele-kontrolya-faz-rkf-m06-11" TargetMode="External" /><Relationship Id="rId24" Type="http://schemas.openxmlformats.org/officeDocument/2006/relationships/hyperlink" Target="http://meandr.ru/en/rele-kontrolya-faz-rkf-m06-12" TargetMode="External" /><Relationship Id="rId25" Type="http://schemas.openxmlformats.org/officeDocument/2006/relationships/hyperlink" Target="http://meandr.ru/en/rele-kontrolya-faz-rkf-m06-12" TargetMode="External" /><Relationship Id="rId26" Type="http://schemas.openxmlformats.org/officeDocument/2006/relationships/hyperlink" Target="http://meandr.ru/en/rele-kontrolya-faz-rkf-m06-12" TargetMode="External" /><Relationship Id="rId27" Type="http://schemas.openxmlformats.org/officeDocument/2006/relationships/hyperlink" Target="http://meandr.ru/en/rele-kontrolya-faz-rkf-m06-12" TargetMode="External" /><Relationship Id="rId28" Type="http://schemas.openxmlformats.org/officeDocument/2006/relationships/hyperlink" Target="http://meandr.ru/en/rele-kontrolya-faz-rkf-m06-12" TargetMode="External" /><Relationship Id="rId29" Type="http://schemas.openxmlformats.org/officeDocument/2006/relationships/hyperlink" Target="http://meandr.ru/en/rele-kontrolya-faz-rkf-m06-12" TargetMode="External" /><Relationship Id="rId30" Type="http://schemas.openxmlformats.org/officeDocument/2006/relationships/hyperlink" Target="http://meandr.ru/en/rele-tryokhfaznogo-napryazheniya-nejtral-rkn3-15-15" TargetMode="External" /><Relationship Id="rId31" Type="http://schemas.openxmlformats.org/officeDocument/2006/relationships/hyperlink" Target="http://meandr.ru/en/rele-toka-rkt1" TargetMode="External" /><Relationship Id="rId32" Type="http://schemas.openxmlformats.org/officeDocument/2006/relationships/hyperlink" Target="http://meandr.ru/en/rele-toka-rkt1" TargetMode="External" /><Relationship Id="rId33" Type="http://schemas.openxmlformats.org/officeDocument/2006/relationships/hyperlink" Target="http://meandr.ru/en/rele-toka-rkt1" TargetMode="External" /><Relationship Id="rId34" Type="http://schemas.openxmlformats.org/officeDocument/2006/relationships/hyperlink" Target="http://meandr.ru/en/rele-toka-rkt1" TargetMode="External" /><Relationship Id="rId35" Type="http://schemas.openxmlformats.org/officeDocument/2006/relationships/hyperlink" Target="http://meandr.ru/en/rele-toka-rkt2" TargetMode="External" /><Relationship Id="rId36" Type="http://schemas.openxmlformats.org/officeDocument/2006/relationships/hyperlink" Target="http://meandr.ru/en/rele-toka-rkt2" TargetMode="External" /><Relationship Id="rId37" Type="http://schemas.openxmlformats.org/officeDocument/2006/relationships/hyperlink" Target="http://meandr.ru/en/rele-toka-rkt2" TargetMode="External" /><Relationship Id="rId38" Type="http://schemas.openxmlformats.org/officeDocument/2006/relationships/hyperlink" Target="http://meandr.ru/en/rele-toka-rkt2" TargetMode="External" /><Relationship Id="rId39" Type="http://schemas.openxmlformats.org/officeDocument/2006/relationships/hyperlink" Target="http://meandr.ru/en/rele-toka-rt40u" TargetMode="External" /><Relationship Id="rId40" Type="http://schemas.openxmlformats.org/officeDocument/2006/relationships/hyperlink" Target="http://meandr.ru/en/rele-toka-rt40u" TargetMode="External" /><Relationship Id="rId41" Type="http://schemas.openxmlformats.org/officeDocument/2006/relationships/hyperlink" Target="http://meandr.ru/en/ogranichitel-moshhnosti-om16" TargetMode="External" /><Relationship Id="rId42" Type="http://schemas.openxmlformats.org/officeDocument/2006/relationships/hyperlink" Target="http://meandr.ru/en/ogranichitel-moshhnosti-om16" TargetMode="External" /><Relationship Id="rId43" Type="http://schemas.openxmlformats.org/officeDocument/2006/relationships/hyperlink" Target="http://meandr.ru/en/ogranichitel-moshhnosti-om63" TargetMode="External" /><Relationship Id="rId44" Type="http://schemas.openxmlformats.org/officeDocument/2006/relationships/hyperlink" Target="http://meandr.ru/en/ogranichitel-moshhnosti-om63" TargetMode="External" /><Relationship Id="rId45" Type="http://schemas.openxmlformats.org/officeDocument/2006/relationships/hyperlink" Target="http://meandr.ru/en/rele-prioriteta-nagruzki" TargetMode="External" /><Relationship Id="rId46" Type="http://schemas.openxmlformats.org/officeDocument/2006/relationships/hyperlink" Target="http://meandr.ru/en/rele-prioriteta-nagruzki" TargetMode="External" /><Relationship Id="rId47" Type="http://schemas.openxmlformats.org/officeDocument/2006/relationships/hyperlink" Target="http://meandr.ru/en/rele-prioriteta-nagruzki" TargetMode="External" /><Relationship Id="rId48" Type="http://schemas.openxmlformats.org/officeDocument/2006/relationships/hyperlink" Target="http://meandr.ru/en/rtz-1m" TargetMode="External" /><Relationship Id="rId49" Type="http://schemas.openxmlformats.org/officeDocument/2006/relationships/hyperlink" Target="http://meandr.ru/en/rtz-1m" TargetMode="External" /><Relationship Id="rId50" Type="http://schemas.openxmlformats.org/officeDocument/2006/relationships/hyperlink" Target="http://meandr.ru/en/rele-zashhity-ehlektrodvigatelej-rt-m01-1-15" TargetMode="External" /><Relationship Id="rId51" Type="http://schemas.openxmlformats.org/officeDocument/2006/relationships/hyperlink" Target="http://meandr.ru/en/rele-zashhity-ehlektrodvigatelej-rt-m01-1-15" TargetMode="External" /><Relationship Id="rId52" Type="http://schemas.openxmlformats.org/officeDocument/2006/relationships/hyperlink" Target="http://meandr.ru/en/rele-zashhity-ehlektrodvigatelej-rt-m01-1-15" TargetMode="External" /><Relationship Id="rId53" Type="http://schemas.openxmlformats.org/officeDocument/2006/relationships/hyperlink" Target="http://meandr.ru/en/rele-zashhity-ehlektrodvigatelej-rt-m01-1-15" TargetMode="External" /><Relationship Id="rId54" Type="http://schemas.openxmlformats.org/officeDocument/2006/relationships/hyperlink" Target="http://meandr.ru/en/rele-temperantury-tr-m02" TargetMode="External" /><Relationship Id="rId55" Type="http://schemas.openxmlformats.org/officeDocument/2006/relationships/hyperlink" Target="http://meandr.ru/en/rele-temperantury-tr-m02" TargetMode="External" /><Relationship Id="rId56" Type="http://schemas.openxmlformats.org/officeDocument/2006/relationships/hyperlink" Target="http://meandr.ru/en/rele-temperantury-tr-m02" TargetMode="External" /><Relationship Id="rId57" Type="http://schemas.openxmlformats.org/officeDocument/2006/relationships/hyperlink" Target="http://meandr.ru/en/rele-temperantury-tr-m02" TargetMode="External" /><Relationship Id="rId58" Type="http://schemas.openxmlformats.org/officeDocument/2006/relationships/hyperlink" Target="http://meandr.ru/en/rele-temperantury-tr-m02" TargetMode="External" /><Relationship Id="rId59" Type="http://schemas.openxmlformats.org/officeDocument/2006/relationships/hyperlink" Target="http://meandr.ru/en/rele-temperantury-tr-m02" TargetMode="External" /><Relationship Id="rId60" Type="http://schemas.openxmlformats.org/officeDocument/2006/relationships/hyperlink" Target="http://meandr.ru/en/rele-temperantury-tr-m02" TargetMode="External" /><Relationship Id="rId61" Type="http://schemas.openxmlformats.org/officeDocument/2006/relationships/hyperlink" Target="http://meandr.ru/en/rele-temperantury-tr-m02" TargetMode="External" /><Relationship Id="rId62" Type="http://schemas.openxmlformats.org/officeDocument/2006/relationships/hyperlink" Target="http://meandr.ru/en/rele-temperantury-tr15" TargetMode="External" /><Relationship Id="rId63" Type="http://schemas.openxmlformats.org/officeDocument/2006/relationships/hyperlink" Target="http://meandr.ru/en/rele-temperantury-tr15" TargetMode="External" /><Relationship Id="rId64" Type="http://schemas.openxmlformats.org/officeDocument/2006/relationships/hyperlink" Target="http://meandr.ru/en/rele-temperantury-tr15" TargetMode="External" /><Relationship Id="rId65" Type="http://schemas.openxmlformats.org/officeDocument/2006/relationships/hyperlink" Target="http://meandr.ru/en/rele-temperantury-tr15" TargetMode="External" /><Relationship Id="rId66" Type="http://schemas.openxmlformats.org/officeDocument/2006/relationships/hyperlink" Target="http://meandr.ru/en/rele-temperantury-tr15" TargetMode="External" /><Relationship Id="rId67" Type="http://schemas.openxmlformats.org/officeDocument/2006/relationships/hyperlink" Target="http://meandr.ru/en/rele-temperantury-tr15" TargetMode="External" /><Relationship Id="rId68" Type="http://schemas.openxmlformats.org/officeDocument/2006/relationships/hyperlink" Target="http://meandr.ru/en/rele-temperantury-tr30" TargetMode="External" /><Relationship Id="rId69" Type="http://schemas.openxmlformats.org/officeDocument/2006/relationships/hyperlink" Target="http://meandr.ru/en/rele-temperantury-tr30" TargetMode="External" /><Relationship Id="rId70" Type="http://schemas.openxmlformats.org/officeDocument/2006/relationships/hyperlink" Target="http://meandr.ru/en/rele-temperantury-tr30" TargetMode="External" /><Relationship Id="rId71" Type="http://schemas.openxmlformats.org/officeDocument/2006/relationships/hyperlink" Target="http://meandr.ru/en/uzm16" TargetMode="External" /><Relationship Id="rId72" Type="http://schemas.openxmlformats.org/officeDocument/2006/relationships/hyperlink" Target="http://meandr.ru/en/uzm63" TargetMode="External" /><Relationship Id="rId73" Type="http://schemas.openxmlformats.org/officeDocument/2006/relationships/hyperlink" Target="http://meandr.ru/en/uzm63" TargetMode="External" /><Relationship Id="rId74" Type="http://schemas.openxmlformats.org/officeDocument/2006/relationships/hyperlink" Target="http://meandr.ru/en/rele-tryokhfaznogo-napryazheniya-nejtral-rkn3-15-15" TargetMode="External" /><Relationship Id="rId75" Type="http://schemas.openxmlformats.org/officeDocument/2006/relationships/hyperlink" Target="http://meandr.ru/en/fotorele-fr-m02" TargetMode="External" /><Relationship Id="rId76" Type="http://schemas.openxmlformats.org/officeDocument/2006/relationships/hyperlink" Target="http://meandr.ru/en/fotorele-fr-m02" TargetMode="External" /><Relationship Id="rId77" Type="http://schemas.openxmlformats.org/officeDocument/2006/relationships/hyperlink" Target="http://meandr.ru/en/fotorele-fr-m02" TargetMode="External" /><Relationship Id="rId78" Type="http://schemas.openxmlformats.org/officeDocument/2006/relationships/hyperlink" Target="http://meandr.ru/en/fotorele-fr-m02" TargetMode="External" /><Relationship Id="rId79" Type="http://schemas.openxmlformats.org/officeDocument/2006/relationships/hyperlink" Target="http://meandr.ru/en/fotorele-fr-m02" TargetMode="External" /><Relationship Id="rId80" Type="http://schemas.openxmlformats.org/officeDocument/2006/relationships/hyperlink" Target="http://meandr.ru/en/fotorele-fr-m02" TargetMode="External" /><Relationship Id="rId81" Type="http://schemas.openxmlformats.org/officeDocument/2006/relationships/hyperlink" Target="http://meandr.ru/en/fotorele-fr31" TargetMode="External" /><Relationship Id="rId82" Type="http://schemas.openxmlformats.org/officeDocument/2006/relationships/hyperlink" Target="http://meandr.ru/en/fotorele-fr31" TargetMode="External" /><Relationship Id="rId8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rvf01" TargetMode="External" /><Relationship Id="rId2" Type="http://schemas.openxmlformats.org/officeDocument/2006/relationships/hyperlink" Target="http://meandr.ru/en/rvf01" TargetMode="External" /><Relationship Id="rId3" Type="http://schemas.openxmlformats.org/officeDocument/2006/relationships/hyperlink" Target="http://meandr.ru/en/mavr" TargetMode="External" /><Relationship Id="rId4" Type="http://schemas.openxmlformats.org/officeDocument/2006/relationships/hyperlink" Target="http://meandr.ru/en/avtomat-vvoda-rezerva-avr-mavr-3-11" TargetMode="External" /><Relationship Id="rId5" Type="http://schemas.openxmlformats.org/officeDocument/2006/relationships/hyperlink" Target="http://meandr.ru/en/avtomat-vvoda-rezerva-avr-mavr-3-21" TargetMode="External" /><Relationship Id="rId6" Type="http://schemas.openxmlformats.org/officeDocument/2006/relationships/hyperlink" Target="http://meandr.ru/en/avtomat-vvoda-rezerva-avr-mavr-3-31" TargetMode="External" /><Relationship Id="rId7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voltmetr-ampermetr-var-m01-08" TargetMode="External" /><Relationship Id="rId2" Type="http://schemas.openxmlformats.org/officeDocument/2006/relationships/hyperlink" Target="http://meandr.ru/en/var_m02" TargetMode="External" /><Relationship Id="rId3" Type="http://schemas.openxmlformats.org/officeDocument/2006/relationships/hyperlink" Target="http://meandr.ru/en/voltmetr-ampermetr-var-m02" TargetMode="External" /><Relationship Id="rId4" Type="http://schemas.openxmlformats.org/officeDocument/2006/relationships/hyperlink" Target="http://meandr.ru/en/vr-m01-29cd" TargetMode="External" /><Relationship Id="rId5" Type="http://schemas.openxmlformats.org/officeDocument/2006/relationships/hyperlink" Target="http://meandr.ru/en/vr" TargetMode="External" /><Relationship Id="rId6" Type="http://schemas.openxmlformats.org/officeDocument/2006/relationships/hyperlink" Target="http://meandr.ru/en/vr" TargetMode="External" /><Relationship Id="rId7" Type="http://schemas.openxmlformats.org/officeDocument/2006/relationships/hyperlink" Target="http://meandr.ru/en/vr-m03" TargetMode="External" /><Relationship Id="rId8" Type="http://schemas.openxmlformats.org/officeDocument/2006/relationships/hyperlink" Target="http://meandr.ru/en/vr-m03" TargetMode="External" /><Relationship Id="rId9" Type="http://schemas.openxmlformats.org/officeDocument/2006/relationships/hyperlink" Target="http://meandr.ru/en/vr-m03" TargetMode="External" /><Relationship Id="rId1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blok-pitaniya-din-rail" TargetMode="External" /><Relationship Id="rId2" Type="http://schemas.openxmlformats.org/officeDocument/2006/relationships/hyperlink" Target="http://meandr.ru/en/blok-pitaniya-din-rail" TargetMode="Externa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mpr-2m" TargetMode="External" /><Relationship Id="rId2" Type="http://schemas.openxmlformats.org/officeDocument/2006/relationships/hyperlink" Target="http://meandr.ru/en/mpr-2m" TargetMode="External" /><Relationship Id="rId3" Type="http://schemas.openxmlformats.org/officeDocument/2006/relationships/hyperlink" Target="http://meandr.ru/en/mpr-2m" TargetMode="External" /><Relationship Id="rId4" Type="http://schemas.openxmlformats.org/officeDocument/2006/relationships/hyperlink" Target="http://meandr.ru/en/mpr-2m" TargetMode="External" /><Relationship Id="rId5" Type="http://schemas.openxmlformats.org/officeDocument/2006/relationships/hyperlink" Target="http://meandr.ru/en/mpr-2m" TargetMode="External" /><Relationship Id="rId6" Type="http://schemas.openxmlformats.org/officeDocument/2006/relationships/hyperlink" Target="http://meandr.ru/en/mpr-2m" TargetMode="External" /><Relationship Id="rId7" Type="http://schemas.openxmlformats.org/officeDocument/2006/relationships/hyperlink" Target="http://meandr.ru/en/mrp-4-1" TargetMode="External" /><Relationship Id="rId8" Type="http://schemas.openxmlformats.org/officeDocument/2006/relationships/hyperlink" Target="http://meandr.ru/en/mrp-4-1" TargetMode="External" /><Relationship Id="rId9" Type="http://schemas.openxmlformats.org/officeDocument/2006/relationships/hyperlink" Target="http://meandr.ru/en/mrp-4-1" TargetMode="External" /><Relationship Id="rId10" Type="http://schemas.openxmlformats.org/officeDocument/2006/relationships/hyperlink" Target="http://meandr.ru/en/mrp-4-1" TargetMode="External" /><Relationship Id="rId1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meandr.ru/en/trm1" TargetMode="External" /><Relationship Id="rId2" Type="http://schemas.openxmlformats.org/officeDocument/2006/relationships/hyperlink" Target="http://meandr.ru/en/trm1" TargetMode="External" /><Relationship Id="rId3" Type="http://schemas.openxmlformats.org/officeDocument/2006/relationships/hyperlink" Target="http://meandr.ru/en/trm1" TargetMode="External" /><Relationship Id="rId4" Type="http://schemas.openxmlformats.org/officeDocument/2006/relationships/hyperlink" Target="http://meandr.ru/en/trm1" TargetMode="External" /><Relationship Id="rId5" Type="http://schemas.openxmlformats.org/officeDocument/2006/relationships/hyperlink" Target="http://meandr.ru/en/trm1" TargetMode="External" /><Relationship Id="rId6" Type="http://schemas.openxmlformats.org/officeDocument/2006/relationships/hyperlink" Target="http://meandr.ru/en/trm1" TargetMode="External" /><Relationship Id="rId7" Type="http://schemas.openxmlformats.org/officeDocument/2006/relationships/hyperlink" Target="http://meandr.ru/en/trm1" TargetMode="External" /><Relationship Id="rId8" Type="http://schemas.openxmlformats.org/officeDocument/2006/relationships/hyperlink" Target="http://meandr.ru/en/trm1" TargetMode="External" /><Relationship Id="rId9" Type="http://schemas.openxmlformats.org/officeDocument/2006/relationships/hyperlink" Target="http://meandr.ru/en/trm1" TargetMode="External" /><Relationship Id="rId10" Type="http://schemas.openxmlformats.org/officeDocument/2006/relationships/hyperlink" Target="http://meandr.ru/en/trm1" TargetMode="External" /><Relationship Id="rId11" Type="http://schemas.openxmlformats.org/officeDocument/2006/relationships/hyperlink" Target="http://meandr.ru/en/trm1" TargetMode="External" /><Relationship Id="rId12" Type="http://schemas.openxmlformats.org/officeDocument/2006/relationships/hyperlink" Target="http://meandr.ru/en/trm1" TargetMode="External" /><Relationship Id="rId13" Type="http://schemas.openxmlformats.org/officeDocument/2006/relationships/hyperlink" Target="http://meandr.ru/en/trm1" TargetMode="External" /><Relationship Id="rId14" Type="http://schemas.openxmlformats.org/officeDocument/2006/relationships/hyperlink" Target="http://meandr.ru/en/trm1" TargetMode="External" /><Relationship Id="rId15" Type="http://schemas.openxmlformats.org/officeDocument/2006/relationships/hyperlink" Target="http://meandr.ru/en/trm1" TargetMode="External" /><Relationship Id="rId16" Type="http://schemas.openxmlformats.org/officeDocument/2006/relationships/hyperlink" Target="http://meandr.ru/en/trm1" TargetMode="External" /><Relationship Id="rId17" Type="http://schemas.openxmlformats.org/officeDocument/2006/relationships/hyperlink" Target="http://meandr.ru/en/trm1" TargetMode="External" /><Relationship Id="rId18" Type="http://schemas.openxmlformats.org/officeDocument/2006/relationships/hyperlink" Target="http://meandr.ru/en/trm1" TargetMode="External" /><Relationship Id="rId19" Type="http://schemas.openxmlformats.org/officeDocument/2006/relationships/hyperlink" Target="http://meandr.ru/en/trm1" TargetMode="External" /><Relationship Id="rId20" Type="http://schemas.openxmlformats.org/officeDocument/2006/relationships/hyperlink" Target="http://meandr.ru/en/trm1" TargetMode="External" /><Relationship Id="rId21" Type="http://schemas.openxmlformats.org/officeDocument/2006/relationships/hyperlink" Target="http://meandr.ru/en/trm1" TargetMode="External" /><Relationship Id="rId22" Type="http://schemas.openxmlformats.org/officeDocument/2006/relationships/hyperlink" Target="http://meandr.ru/en/trm1" TargetMode="External" /><Relationship Id="rId23" Type="http://schemas.openxmlformats.org/officeDocument/2006/relationships/hyperlink" Target="http://meandr.ru/en/trm1" TargetMode="External" /><Relationship Id="rId24" Type="http://schemas.openxmlformats.org/officeDocument/2006/relationships/hyperlink" Target="http://meandr.ru/en/trm1" TargetMode="External" /><Relationship Id="rId25" Type="http://schemas.openxmlformats.org/officeDocument/2006/relationships/hyperlink" Target="http://meandr.ru/en/trm1" TargetMode="External" /><Relationship Id="rId26" Type="http://schemas.openxmlformats.org/officeDocument/2006/relationships/hyperlink" Target="http://meandr.ru/en/trm1" TargetMode="External" /><Relationship Id="rId27" Type="http://schemas.openxmlformats.org/officeDocument/2006/relationships/hyperlink" Target="http://meandr.ru/en/trm1" TargetMode="External" /><Relationship Id="rId28" Type="http://schemas.openxmlformats.org/officeDocument/2006/relationships/hyperlink" Target="http://meandr.ru/en/trm1" TargetMode="External" /><Relationship Id="rId29" Type="http://schemas.openxmlformats.org/officeDocument/2006/relationships/hyperlink" Target="http://meandr.ru/en/tiristornyj-regulyator-moshhnosti-trm2m" TargetMode="External" /><Relationship Id="rId30" Type="http://schemas.openxmlformats.org/officeDocument/2006/relationships/hyperlink" Target="http://meandr.ru/en/tiristornyj-regulyator-moshhnosti-trm2m" TargetMode="External" /><Relationship Id="rId31" Type="http://schemas.openxmlformats.org/officeDocument/2006/relationships/hyperlink" Target="http://meandr.ru/en/tiristornyj-regulyator-moshhnosti-trm2m" TargetMode="External" /><Relationship Id="rId32" Type="http://schemas.openxmlformats.org/officeDocument/2006/relationships/hyperlink" Target="http://meandr.ru/en/tiristornyj-regulyator-moshhnosti-trm2m" TargetMode="External" /><Relationship Id="rId33" Type="http://schemas.openxmlformats.org/officeDocument/2006/relationships/hyperlink" Target="http://meandr.ru/en/tiristornyj-regulyator-moshhnosti-trm2m" TargetMode="External" /><Relationship Id="rId34" Type="http://schemas.openxmlformats.org/officeDocument/2006/relationships/hyperlink" Target="http://meandr.ru/en/tiristornyj-regulyator-moshhnosti-trm2m" TargetMode="External" /><Relationship Id="rId35" Type="http://schemas.openxmlformats.org/officeDocument/2006/relationships/hyperlink" Target="http://meandr.ru/en/tiristornyj-regulyator-moshhnosti-trm2m" TargetMode="External" /><Relationship Id="rId36" Type="http://schemas.openxmlformats.org/officeDocument/2006/relationships/hyperlink" Target="http://meandr.ru/en/tiristornyj-regulyator-moshhnosti-trm2m" TargetMode="External" /><Relationship Id="rId37" Type="http://schemas.openxmlformats.org/officeDocument/2006/relationships/hyperlink" Target="http://meandr.ru/en/tiristornyj-regulyator-moshhnosti-trm2m" TargetMode="External" /><Relationship Id="rId38" Type="http://schemas.openxmlformats.org/officeDocument/2006/relationships/hyperlink" Target="http://meandr.ru/en/tiristornyj-regulyator-moshhnosti-trm2m" TargetMode="External" /><Relationship Id="rId39" Type="http://schemas.openxmlformats.org/officeDocument/2006/relationships/hyperlink" Target="http://meandr.ru/en/tiristornyj-regulyator-moshhnosti-trm2m" TargetMode="External" /><Relationship Id="rId40" Type="http://schemas.openxmlformats.org/officeDocument/2006/relationships/hyperlink" Target="http://meandr.ru/en/tiristornyj-regulyator-moshhnosti-trm2m" TargetMode="External" /><Relationship Id="rId41" Type="http://schemas.openxmlformats.org/officeDocument/2006/relationships/hyperlink" Target="http://meandr.ru/en/tiristornyj-regulyator-moshhnosti-trm2m" TargetMode="External" /><Relationship Id="rId42" Type="http://schemas.openxmlformats.org/officeDocument/2006/relationships/hyperlink" Target="http://meandr.ru/en/tiristornyj-regulyator-moshhnosti-trm2m" TargetMode="External" /><Relationship Id="rId43" Type="http://schemas.openxmlformats.org/officeDocument/2006/relationships/hyperlink" Target="http://meandr.ru/en/tiristornyj-regulyator-moshhnosti-trm2m" TargetMode="External" /><Relationship Id="rId44" Type="http://schemas.openxmlformats.org/officeDocument/2006/relationships/hyperlink" Target="http://meandr.ru/en/tiristornyj-regulyator-moshhnosti-trm2m" TargetMode="External" /><Relationship Id="rId45" Type="http://schemas.openxmlformats.org/officeDocument/2006/relationships/hyperlink" Target="http://meandr.ru/en/tiristornyj-regulyator-moshhnosti-trm2m" TargetMode="External" /><Relationship Id="rId46" Type="http://schemas.openxmlformats.org/officeDocument/2006/relationships/hyperlink" Target="http://meandr.ru/en/tiristornyj-regulyator-moshhnosti-trm2m" TargetMode="External" /><Relationship Id="rId47" Type="http://schemas.openxmlformats.org/officeDocument/2006/relationships/hyperlink" Target="http://meandr.ru/en/tiristornyj-regulyator-moshhnosti-trm2m" TargetMode="External" /><Relationship Id="rId48" Type="http://schemas.openxmlformats.org/officeDocument/2006/relationships/hyperlink" Target="http://meandr.ru/en/tiristornyj-regulyator-moshhnosti-trm2m" TargetMode="External" /><Relationship Id="rId49" Type="http://schemas.openxmlformats.org/officeDocument/2006/relationships/hyperlink" Target="http://meandr.ru/en/tiristornyj-regulyator-moshhnosti-trm2m" TargetMode="External" /><Relationship Id="rId50" Type="http://schemas.openxmlformats.org/officeDocument/2006/relationships/hyperlink" Target="http://meandr.ru/en/tiristornyj-regulyator-moshhnosti-trm2m" TargetMode="External" /><Relationship Id="rId51" Type="http://schemas.openxmlformats.org/officeDocument/2006/relationships/hyperlink" Target="http://meandr.ru/en/tiristornyj-regulyator-moshhnosti-trm2m" TargetMode="External" /><Relationship Id="rId52" Type="http://schemas.openxmlformats.org/officeDocument/2006/relationships/hyperlink" Target="http://meandr.ru/en/tiristornyj-regulyator-moshhnosti-trm2m" TargetMode="External" /><Relationship Id="rId53" Type="http://schemas.openxmlformats.org/officeDocument/2006/relationships/hyperlink" Target="http://meandr.ru/en/tiristornyj-regulyator-moshhnosti-trm2m" TargetMode="External" /><Relationship Id="rId54" Type="http://schemas.openxmlformats.org/officeDocument/2006/relationships/hyperlink" Target="http://meandr.ru/en/tiristornyj-regulyator-moshhnosti-trm2m" TargetMode="External" /><Relationship Id="rId55" Type="http://schemas.openxmlformats.org/officeDocument/2006/relationships/hyperlink" Target="http://meandr.ru/en/tiristornyj-regulyator-moshhnosti-trm2m" TargetMode="External" /><Relationship Id="rId56" Type="http://schemas.openxmlformats.org/officeDocument/2006/relationships/hyperlink" Target="http://meandr.ru/en/tiristornyj-regulyator-moshhnosti-trm2m" TargetMode="External" /><Relationship Id="rId57" Type="http://schemas.openxmlformats.org/officeDocument/2006/relationships/hyperlink" Target="http://meandr.ru/en/trm3" TargetMode="External" /><Relationship Id="rId58" Type="http://schemas.openxmlformats.org/officeDocument/2006/relationships/hyperlink" Target="http://meandr.ru/en/trm3" TargetMode="External" /><Relationship Id="rId59" Type="http://schemas.openxmlformats.org/officeDocument/2006/relationships/hyperlink" Target="http://meandr.ru/en/trm3" TargetMode="External" /><Relationship Id="rId60" Type="http://schemas.openxmlformats.org/officeDocument/2006/relationships/hyperlink" Target="http://meandr.ru/en/trm3" TargetMode="External" /><Relationship Id="rId61" Type="http://schemas.openxmlformats.org/officeDocument/2006/relationships/hyperlink" Target="http://meandr.ru/en/trm3" TargetMode="External" /><Relationship Id="rId62" Type="http://schemas.openxmlformats.org/officeDocument/2006/relationships/hyperlink" Target="http://meandr.ru/en/trm3" TargetMode="External" /><Relationship Id="rId63" Type="http://schemas.openxmlformats.org/officeDocument/2006/relationships/hyperlink" Target="http://meandr.ru/en/trm3" TargetMode="External" /><Relationship Id="rId64" Type="http://schemas.openxmlformats.org/officeDocument/2006/relationships/hyperlink" Target="http://meandr.ru/en/trm3" TargetMode="External" /><Relationship Id="rId65" Type="http://schemas.openxmlformats.org/officeDocument/2006/relationships/hyperlink" Target="http://meandr.ru/en/trm3" TargetMode="External" /><Relationship Id="rId66" Type="http://schemas.openxmlformats.org/officeDocument/2006/relationships/hyperlink" Target="http://meandr.ru/en/trm3" TargetMode="External" /><Relationship Id="rId67" Type="http://schemas.openxmlformats.org/officeDocument/2006/relationships/hyperlink" Target="http://meandr.ru/en/trm3" TargetMode="External" /><Relationship Id="rId68" Type="http://schemas.openxmlformats.org/officeDocument/2006/relationships/hyperlink" Target="http://meandr.ru/en/trm3" TargetMode="External" /><Relationship Id="rId69" Type="http://schemas.openxmlformats.org/officeDocument/2006/relationships/hyperlink" Target="http://meandr.ru/en/trm3" TargetMode="External" /><Relationship Id="rId70" Type="http://schemas.openxmlformats.org/officeDocument/2006/relationships/hyperlink" Target="http://meandr.ru/en/trm3" TargetMode="External" /><Relationship Id="rId71" Type="http://schemas.openxmlformats.org/officeDocument/2006/relationships/hyperlink" Target="http://meandr.ru/en/trm3" TargetMode="External" /><Relationship Id="rId72" Type="http://schemas.openxmlformats.org/officeDocument/2006/relationships/hyperlink" Target="http://meandr.ru/en/trm3" TargetMode="External" /><Relationship Id="rId73" Type="http://schemas.openxmlformats.org/officeDocument/2006/relationships/hyperlink" Target="http://meandr.ru/en/trm3" TargetMode="External" /><Relationship Id="rId74" Type="http://schemas.openxmlformats.org/officeDocument/2006/relationships/hyperlink" Target="http://meandr.ru/en/trm3" TargetMode="External" /><Relationship Id="rId75" Type="http://schemas.openxmlformats.org/officeDocument/2006/relationships/hyperlink" Target="http://meandr.ru/en/trm3" TargetMode="External" /><Relationship Id="rId76" Type="http://schemas.openxmlformats.org/officeDocument/2006/relationships/hyperlink" Target="http://meandr.ru/en/trm3" TargetMode="External" /><Relationship Id="rId77" Type="http://schemas.openxmlformats.org/officeDocument/2006/relationships/hyperlink" Target="http://meandr.ru/en/trm3" TargetMode="External" /><Relationship Id="rId78" Type="http://schemas.openxmlformats.org/officeDocument/2006/relationships/hyperlink" Target="http://meandr.ru/en/trm3" TargetMode="External" /><Relationship Id="rId79" Type="http://schemas.openxmlformats.org/officeDocument/2006/relationships/hyperlink" Target="http://meandr.ru/en/trm3" TargetMode="External" /><Relationship Id="rId80" Type="http://schemas.openxmlformats.org/officeDocument/2006/relationships/hyperlink" Target="http://meandr.ru/en/trm3" TargetMode="External" /><Relationship Id="rId81" Type="http://schemas.openxmlformats.org/officeDocument/2006/relationships/hyperlink" Target="http://meandr.ru/en/trm3" TargetMode="External" /><Relationship Id="rId82" Type="http://schemas.openxmlformats.org/officeDocument/2006/relationships/hyperlink" Target="http://meandr.ru/en/trm3" TargetMode="External" /><Relationship Id="rId83" Type="http://schemas.openxmlformats.org/officeDocument/2006/relationships/hyperlink" Target="http://meandr.ru/en/trm3" TargetMode="External" /><Relationship Id="rId84" Type="http://schemas.openxmlformats.org/officeDocument/2006/relationships/hyperlink" Target="http://meandr.ru/en/trm3" TargetMode="External" /><Relationship Id="rId8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V1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3.140625" style="3" customWidth="1"/>
    <col min="2" max="2" width="33.00390625" style="1" customWidth="1"/>
    <col min="3" max="3" width="12.140625" style="1" customWidth="1"/>
    <col min="4" max="4" width="14.8515625" style="1" customWidth="1"/>
    <col min="5" max="5" width="16.57421875" style="1" customWidth="1"/>
    <col min="6" max="6" width="50.421875" style="2" customWidth="1"/>
    <col min="7" max="7" width="9.8515625" style="3" customWidth="1"/>
    <col min="8" max="8" width="9.140625" style="34" customWidth="1"/>
    <col min="9" max="9" width="9.140625" style="3" customWidth="1"/>
    <col min="10" max="10" width="8.7109375" style="21" customWidth="1"/>
    <col min="11" max="11" width="8.7109375" style="3" customWidth="1"/>
    <col min="12" max="13" width="9.140625" style="3" hidden="1" customWidth="1"/>
    <col min="14" max="16384" width="9.140625" style="3" customWidth="1"/>
  </cols>
  <sheetData>
    <row r="1" spans="1:94" s="59" customFormat="1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1:94" s="59" customFormat="1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94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  <c r="H3" s="32"/>
      <c r="I3" s="4"/>
      <c r="J3" s="1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60" customFormat="1" ht="22.5" customHeight="1">
      <c r="A4" s="363" t="s">
        <v>5</v>
      </c>
      <c r="B4" s="364"/>
      <c r="C4" s="364"/>
      <c r="D4" s="364"/>
      <c r="E4" s="364"/>
      <c r="F4" s="364"/>
      <c r="G4" s="365"/>
      <c r="H4" s="32"/>
      <c r="I4" s="4"/>
      <c r="J4" s="1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ht="15" customHeight="1">
      <c r="A5" s="25">
        <v>4640016936885</v>
      </c>
      <c r="B5" s="231" t="s">
        <v>272</v>
      </c>
      <c r="C5" s="154" t="s">
        <v>267</v>
      </c>
      <c r="D5" s="329">
        <v>1300</v>
      </c>
      <c r="E5" s="102">
        <f>D5/$G$1</f>
        <v>20.810155355813638</v>
      </c>
      <c r="F5" s="385" t="s">
        <v>7</v>
      </c>
      <c r="G5" s="386"/>
      <c r="H5" s="32"/>
      <c r="I5" s="6"/>
      <c r="J5" s="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</row>
    <row r="6" spans="1:21" ht="15" customHeight="1">
      <c r="A6" s="25">
        <v>4640016936892</v>
      </c>
      <c r="B6" s="232" t="s">
        <v>273</v>
      </c>
      <c r="C6" s="154" t="s">
        <v>268</v>
      </c>
      <c r="D6" s="330">
        <v>1560</v>
      </c>
      <c r="E6" s="80">
        <f aca="true" t="shared" si="0" ref="E6:E33">D6/$G$1</f>
        <v>24.972186426976364</v>
      </c>
      <c r="F6" s="373" t="s">
        <v>7</v>
      </c>
      <c r="G6" s="374"/>
      <c r="H6" s="32"/>
      <c r="I6" s="6"/>
      <c r="J6" s="19"/>
      <c r="K6" s="10"/>
      <c r="S6" s="10"/>
      <c r="U6" s="10"/>
    </row>
    <row r="7" spans="1:21" ht="15">
      <c r="A7" s="25">
        <v>4640016932917</v>
      </c>
      <c r="B7" s="231" t="s">
        <v>274</v>
      </c>
      <c r="C7" s="154" t="s">
        <v>267</v>
      </c>
      <c r="D7" s="329">
        <v>2500</v>
      </c>
      <c r="E7" s="102">
        <f t="shared" si="0"/>
        <v>40.01952953041084</v>
      </c>
      <c r="F7" s="353"/>
      <c r="G7" s="354"/>
      <c r="H7" s="32"/>
      <c r="I7" s="6"/>
      <c r="J7" s="19"/>
      <c r="K7" s="10"/>
      <c r="U7" s="10"/>
    </row>
    <row r="8" spans="1:11" s="5" customFormat="1" ht="14.25">
      <c r="A8" s="25">
        <v>4640016930692</v>
      </c>
      <c r="B8" s="233" t="s">
        <v>275</v>
      </c>
      <c r="C8" s="155" t="s">
        <v>267</v>
      </c>
      <c r="D8" s="331">
        <v>2500</v>
      </c>
      <c r="E8" s="80">
        <f t="shared" si="0"/>
        <v>40.01952953041084</v>
      </c>
      <c r="F8" s="353"/>
      <c r="G8" s="354"/>
      <c r="H8" s="33"/>
      <c r="I8" s="9"/>
      <c r="J8" s="20"/>
      <c r="K8" s="9"/>
    </row>
    <row r="9" spans="1:11" s="5" customFormat="1" ht="14.25">
      <c r="A9" s="25">
        <v>4640016932283</v>
      </c>
      <c r="B9" s="233" t="s">
        <v>276</v>
      </c>
      <c r="C9" s="156" t="s">
        <v>267</v>
      </c>
      <c r="D9" s="331">
        <v>2500</v>
      </c>
      <c r="E9" s="80">
        <f t="shared" si="0"/>
        <v>40.01952953041084</v>
      </c>
      <c r="F9" s="353"/>
      <c r="G9" s="354"/>
      <c r="H9" s="33"/>
      <c r="I9" s="6"/>
      <c r="J9" s="20"/>
      <c r="K9" s="9"/>
    </row>
    <row r="10" spans="1:11" s="5" customFormat="1" ht="14.25">
      <c r="A10" s="25">
        <v>4640016930715</v>
      </c>
      <c r="B10" s="233" t="s">
        <v>277</v>
      </c>
      <c r="C10" s="156" t="s">
        <v>267</v>
      </c>
      <c r="D10" s="332">
        <v>2500</v>
      </c>
      <c r="E10" s="80">
        <f t="shared" si="0"/>
        <v>40.01952953041084</v>
      </c>
      <c r="F10" s="353"/>
      <c r="G10" s="354"/>
      <c r="H10" s="33"/>
      <c r="I10" s="6"/>
      <c r="J10" s="20"/>
      <c r="K10" s="9"/>
    </row>
    <row r="11" spans="1:11" s="5" customFormat="1" ht="15">
      <c r="A11" s="25">
        <v>4640016932887</v>
      </c>
      <c r="B11" s="234" t="s">
        <v>278</v>
      </c>
      <c r="C11" s="157" t="s">
        <v>267</v>
      </c>
      <c r="D11" s="333">
        <v>1450</v>
      </c>
      <c r="E11" s="102">
        <f t="shared" si="0"/>
        <v>23.211327127638288</v>
      </c>
      <c r="F11" s="355" t="s">
        <v>10</v>
      </c>
      <c r="G11" s="356"/>
      <c r="H11" s="33"/>
      <c r="I11" s="6"/>
      <c r="J11" s="20"/>
      <c r="K11" s="9"/>
    </row>
    <row r="12" spans="1:13" s="5" customFormat="1" ht="15">
      <c r="A12" s="25">
        <v>4640016932870</v>
      </c>
      <c r="B12" s="235" t="s">
        <v>279</v>
      </c>
      <c r="C12" s="158" t="s">
        <v>269</v>
      </c>
      <c r="D12" s="334">
        <v>1740</v>
      </c>
      <c r="E12" s="80">
        <f t="shared" si="0"/>
        <v>27.853592553165946</v>
      </c>
      <c r="F12" s="355" t="s">
        <v>10</v>
      </c>
      <c r="G12" s="356"/>
      <c r="H12" s="33"/>
      <c r="I12" s="6"/>
      <c r="J12" s="20"/>
      <c r="L12" s="5">
        <v>0.9</v>
      </c>
      <c r="M12" s="5">
        <v>0.95</v>
      </c>
    </row>
    <row r="13" spans="1:13" s="5" customFormat="1" ht="15">
      <c r="A13" s="25">
        <v>4640016930616</v>
      </c>
      <c r="B13" s="235" t="s">
        <v>280</v>
      </c>
      <c r="C13" s="158" t="s">
        <v>267</v>
      </c>
      <c r="D13" s="334">
        <v>1450</v>
      </c>
      <c r="E13" s="80">
        <f t="shared" si="0"/>
        <v>23.211327127638288</v>
      </c>
      <c r="F13" s="355" t="s">
        <v>10</v>
      </c>
      <c r="G13" s="356"/>
      <c r="H13" s="33"/>
      <c r="I13" s="6"/>
      <c r="J13" s="20"/>
      <c r="L13" s="5">
        <v>0.9</v>
      </c>
      <c r="M13" s="5">
        <v>0.95</v>
      </c>
    </row>
    <row r="14" spans="1:10" s="5" customFormat="1" ht="15">
      <c r="A14" s="25">
        <v>4640016930609</v>
      </c>
      <c r="B14" s="235" t="s">
        <v>280</v>
      </c>
      <c r="C14" s="158" t="s">
        <v>269</v>
      </c>
      <c r="D14" s="334">
        <v>1740</v>
      </c>
      <c r="E14" s="80">
        <f t="shared" si="0"/>
        <v>27.853592553165946</v>
      </c>
      <c r="F14" s="355" t="s">
        <v>10</v>
      </c>
      <c r="G14" s="356"/>
      <c r="H14" s="33"/>
      <c r="I14" s="6"/>
      <c r="J14" s="20"/>
    </row>
    <row r="15" spans="1:10" s="5" customFormat="1" ht="15">
      <c r="A15" s="26">
        <v>4640016930722</v>
      </c>
      <c r="B15" s="236" t="s">
        <v>281</v>
      </c>
      <c r="C15" s="157" t="s">
        <v>267</v>
      </c>
      <c r="D15" s="335">
        <v>2990</v>
      </c>
      <c r="E15" s="102">
        <f t="shared" si="0"/>
        <v>47.86335731837137</v>
      </c>
      <c r="F15" s="353"/>
      <c r="G15" s="354"/>
      <c r="H15" s="33"/>
      <c r="I15" s="6"/>
      <c r="J15" s="20"/>
    </row>
    <row r="16" spans="1:10" s="5" customFormat="1" ht="15.75" customHeight="1">
      <c r="A16" s="26">
        <v>4640016932924</v>
      </c>
      <c r="B16" s="233" t="s">
        <v>282</v>
      </c>
      <c r="C16" s="158" t="s">
        <v>267</v>
      </c>
      <c r="D16" s="332">
        <v>3590</v>
      </c>
      <c r="E16" s="80">
        <f t="shared" si="0"/>
        <v>57.46804440566997</v>
      </c>
      <c r="F16" s="353"/>
      <c r="G16" s="354"/>
      <c r="H16" s="33"/>
      <c r="I16" s="6"/>
      <c r="J16" s="20"/>
    </row>
    <row r="17" spans="1:10" s="5" customFormat="1" ht="15">
      <c r="A17" s="25">
        <v>4640016936861</v>
      </c>
      <c r="B17" s="237" t="s">
        <v>283</v>
      </c>
      <c r="C17" s="159" t="s">
        <v>267</v>
      </c>
      <c r="D17" s="335">
        <v>2100</v>
      </c>
      <c r="E17" s="102">
        <f t="shared" si="0"/>
        <v>33.61640480554511</v>
      </c>
      <c r="F17" s="355" t="s">
        <v>11</v>
      </c>
      <c r="G17" s="356"/>
      <c r="H17" s="33"/>
      <c r="I17" s="6"/>
      <c r="J17" s="20"/>
    </row>
    <row r="18" spans="1:10" s="5" customFormat="1" ht="15.75" customHeight="1">
      <c r="A18" s="25">
        <v>4640016936878</v>
      </c>
      <c r="B18" s="233" t="s">
        <v>284</v>
      </c>
      <c r="C18" s="158" t="s">
        <v>269</v>
      </c>
      <c r="D18" s="332">
        <v>2520</v>
      </c>
      <c r="E18" s="80">
        <f t="shared" si="0"/>
        <v>40.33968576665413</v>
      </c>
      <c r="F18" s="355" t="s">
        <v>11</v>
      </c>
      <c r="G18" s="356"/>
      <c r="H18" s="33"/>
      <c r="I18" s="6"/>
      <c r="J18" s="20"/>
    </row>
    <row r="19" spans="1:10" s="5" customFormat="1" ht="15.75" customHeight="1">
      <c r="A19" s="26">
        <v>4640016930685</v>
      </c>
      <c r="B19" s="236" t="s">
        <v>285</v>
      </c>
      <c r="C19" s="157" t="s">
        <v>267</v>
      </c>
      <c r="D19" s="336">
        <v>2300</v>
      </c>
      <c r="E19" s="102">
        <f t="shared" si="0"/>
        <v>36.817967167977976</v>
      </c>
      <c r="F19" s="355" t="s">
        <v>12</v>
      </c>
      <c r="G19" s="356"/>
      <c r="H19" s="33"/>
      <c r="I19" s="6"/>
      <c r="J19" s="20"/>
    </row>
    <row r="20" spans="1:10" s="7" customFormat="1" ht="15">
      <c r="A20" s="26">
        <v>4640016930678</v>
      </c>
      <c r="B20" s="233" t="s">
        <v>285</v>
      </c>
      <c r="C20" s="158" t="s">
        <v>269</v>
      </c>
      <c r="D20" s="337">
        <v>2750</v>
      </c>
      <c r="E20" s="80">
        <f t="shared" si="0"/>
        <v>44.021482483451926</v>
      </c>
      <c r="F20" s="355" t="s">
        <v>12</v>
      </c>
      <c r="G20" s="356"/>
      <c r="H20" s="33"/>
      <c r="I20" s="8"/>
      <c r="J20" s="20"/>
    </row>
    <row r="21" spans="1:10" s="7" customFormat="1" ht="15">
      <c r="A21" s="26">
        <v>4640016932900</v>
      </c>
      <c r="B21" s="233" t="s">
        <v>286</v>
      </c>
      <c r="C21" s="158" t="s">
        <v>267</v>
      </c>
      <c r="D21" s="332">
        <v>2750</v>
      </c>
      <c r="E21" s="80">
        <f t="shared" si="0"/>
        <v>44.021482483451926</v>
      </c>
      <c r="F21" s="355" t="s">
        <v>12</v>
      </c>
      <c r="G21" s="356"/>
      <c r="H21" s="33"/>
      <c r="I21" s="8"/>
      <c r="J21" s="20"/>
    </row>
    <row r="22" spans="1:10" s="5" customFormat="1" ht="15">
      <c r="A22" s="26">
        <v>4640016932894</v>
      </c>
      <c r="B22" s="233" t="s">
        <v>286</v>
      </c>
      <c r="C22" s="158" t="s">
        <v>269</v>
      </c>
      <c r="D22" s="332">
        <v>2750</v>
      </c>
      <c r="E22" s="80">
        <f t="shared" si="0"/>
        <v>44.021482483451926</v>
      </c>
      <c r="F22" s="355" t="s">
        <v>12</v>
      </c>
      <c r="G22" s="356"/>
      <c r="H22" s="33"/>
      <c r="I22" s="6"/>
      <c r="J22" s="20"/>
    </row>
    <row r="23" spans="1:10" s="5" customFormat="1" ht="15">
      <c r="A23" s="25">
        <v>4640016930753</v>
      </c>
      <c r="B23" s="238" t="s">
        <v>287</v>
      </c>
      <c r="C23" s="160" t="s">
        <v>267</v>
      </c>
      <c r="D23" s="338">
        <v>2500</v>
      </c>
      <c r="E23" s="102">
        <f t="shared" si="0"/>
        <v>40.01952953041084</v>
      </c>
      <c r="F23" s="353"/>
      <c r="G23" s="354"/>
      <c r="H23" s="33"/>
      <c r="I23" s="6"/>
      <c r="J23" s="20"/>
    </row>
    <row r="24" spans="1:10" s="7" customFormat="1" ht="15">
      <c r="A24" s="25">
        <v>4640016936298</v>
      </c>
      <c r="B24" s="239" t="s">
        <v>288</v>
      </c>
      <c r="C24" s="160" t="s">
        <v>267</v>
      </c>
      <c r="D24" s="338">
        <v>2600</v>
      </c>
      <c r="E24" s="102">
        <f t="shared" si="0"/>
        <v>41.620310711627276</v>
      </c>
      <c r="F24" s="353"/>
      <c r="G24" s="354"/>
      <c r="H24" s="33"/>
      <c r="I24" s="8"/>
      <c r="J24" s="20"/>
    </row>
    <row r="25" spans="1:10" s="7" customFormat="1" ht="14.25">
      <c r="A25" s="25">
        <v>4640016930760</v>
      </c>
      <c r="B25" s="240" t="s">
        <v>289</v>
      </c>
      <c r="C25" s="161" t="s">
        <v>267</v>
      </c>
      <c r="D25" s="339">
        <v>2600</v>
      </c>
      <c r="E25" s="80">
        <f t="shared" si="0"/>
        <v>41.620310711627276</v>
      </c>
      <c r="F25" s="357"/>
      <c r="G25" s="358"/>
      <c r="H25" s="33"/>
      <c r="I25" s="8"/>
      <c r="J25" s="20"/>
    </row>
    <row r="26" spans="1:10" s="7" customFormat="1" ht="14.25">
      <c r="A26" s="25">
        <v>4640016930579</v>
      </c>
      <c r="B26" s="241" t="s">
        <v>290</v>
      </c>
      <c r="C26" s="162" t="s">
        <v>269</v>
      </c>
      <c r="D26" s="339">
        <v>2400</v>
      </c>
      <c r="E26" s="80">
        <f t="shared" si="0"/>
        <v>38.41874834919441</v>
      </c>
      <c r="F26" s="353"/>
      <c r="G26" s="354"/>
      <c r="H26" s="33"/>
      <c r="I26" s="8"/>
      <c r="J26" s="20"/>
    </row>
    <row r="27" spans="1:10" s="7" customFormat="1" ht="15">
      <c r="A27" s="25">
        <v>4640016932306</v>
      </c>
      <c r="B27" s="236" t="s">
        <v>291</v>
      </c>
      <c r="C27" s="157" t="s">
        <v>267</v>
      </c>
      <c r="D27" s="340">
        <v>2600</v>
      </c>
      <c r="E27" s="102">
        <f t="shared" si="0"/>
        <v>41.620310711627276</v>
      </c>
      <c r="F27" s="353"/>
      <c r="G27" s="354"/>
      <c r="H27" s="33"/>
      <c r="I27" s="8"/>
      <c r="J27" s="20"/>
    </row>
    <row r="28" spans="1:10" s="7" customFormat="1" ht="14.25">
      <c r="A28" s="25">
        <v>4640016930746</v>
      </c>
      <c r="B28" s="233" t="s">
        <v>292</v>
      </c>
      <c r="C28" s="158" t="s">
        <v>267</v>
      </c>
      <c r="D28" s="341">
        <v>2600</v>
      </c>
      <c r="E28" s="80">
        <f t="shared" si="0"/>
        <v>41.620310711627276</v>
      </c>
      <c r="F28" s="353"/>
      <c r="G28" s="354"/>
      <c r="H28" s="33"/>
      <c r="I28" s="8"/>
      <c r="J28" s="20"/>
    </row>
    <row r="29" spans="1:10" s="7" customFormat="1" ht="14.25">
      <c r="A29" s="25">
        <v>4640016932313</v>
      </c>
      <c r="B29" s="233" t="s">
        <v>293</v>
      </c>
      <c r="C29" s="158" t="s">
        <v>267</v>
      </c>
      <c r="D29" s="337">
        <v>2500</v>
      </c>
      <c r="E29" s="80">
        <f t="shared" si="0"/>
        <v>40.01952953041084</v>
      </c>
      <c r="F29" s="353"/>
      <c r="G29" s="354"/>
      <c r="H29" s="33"/>
      <c r="I29" s="8"/>
      <c r="J29" s="20"/>
    </row>
    <row r="30" spans="1:10" s="7" customFormat="1" ht="15">
      <c r="A30" s="25">
        <v>4640016932276</v>
      </c>
      <c r="B30" s="242" t="s">
        <v>294</v>
      </c>
      <c r="C30" s="157" t="s">
        <v>267</v>
      </c>
      <c r="D30" s="336">
        <v>1900</v>
      </c>
      <c r="E30" s="102">
        <f t="shared" si="0"/>
        <v>30.414842443112242</v>
      </c>
      <c r="F30" s="355" t="s">
        <v>13</v>
      </c>
      <c r="G30" s="356"/>
      <c r="H30" s="33"/>
      <c r="I30" s="8"/>
      <c r="J30" s="20"/>
    </row>
    <row r="31" spans="1:10" s="7" customFormat="1" ht="15">
      <c r="A31" s="25">
        <v>4640016938520</v>
      </c>
      <c r="B31" s="243" t="s">
        <v>294</v>
      </c>
      <c r="C31" s="158" t="s">
        <v>269</v>
      </c>
      <c r="D31" s="337">
        <v>2280</v>
      </c>
      <c r="E31" s="80">
        <f t="shared" si="0"/>
        <v>36.49781093173469</v>
      </c>
      <c r="F31" s="355" t="s">
        <v>13</v>
      </c>
      <c r="G31" s="356"/>
      <c r="H31" s="33"/>
      <c r="I31" s="8"/>
      <c r="J31" s="20"/>
    </row>
    <row r="32" spans="1:10" s="7" customFormat="1" ht="14.25">
      <c r="A32" s="25">
        <v>4640016930791</v>
      </c>
      <c r="B32" s="244" t="s">
        <v>295</v>
      </c>
      <c r="C32" s="161" t="s">
        <v>267</v>
      </c>
      <c r="D32" s="342">
        <v>2900</v>
      </c>
      <c r="E32" s="80">
        <f t="shared" si="0"/>
        <v>46.422654255276576</v>
      </c>
      <c r="F32" s="353"/>
      <c r="G32" s="354"/>
      <c r="H32" s="33"/>
      <c r="I32" s="8"/>
      <c r="J32" s="20"/>
    </row>
    <row r="33" spans="1:10" s="7" customFormat="1" ht="15">
      <c r="A33" s="25">
        <v>4640016930784</v>
      </c>
      <c r="B33" s="245" t="s">
        <v>296</v>
      </c>
      <c r="C33" s="157" t="s">
        <v>267</v>
      </c>
      <c r="D33" s="343">
        <v>2600</v>
      </c>
      <c r="E33" s="102">
        <f t="shared" si="0"/>
        <v>41.620310711627276</v>
      </c>
      <c r="F33" s="353"/>
      <c r="G33" s="354"/>
      <c r="H33" s="33"/>
      <c r="I33" s="8"/>
      <c r="J33" s="20"/>
    </row>
    <row r="34" spans="1:126" s="5" customFormat="1" ht="15.75" customHeight="1">
      <c r="A34" s="3"/>
      <c r="B34" s="14"/>
      <c r="C34" s="14"/>
      <c r="D34" s="14"/>
      <c r="E34" s="14"/>
      <c r="F34" s="350"/>
      <c r="G34" s="350"/>
      <c r="H34" s="33"/>
      <c r="I34" s="6"/>
      <c r="J34" s="20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</row>
    <row r="35" spans="1:126" s="60" customFormat="1" ht="22.5" customHeight="1">
      <c r="A35" s="363" t="s">
        <v>24</v>
      </c>
      <c r="B35" s="364"/>
      <c r="C35" s="364"/>
      <c r="D35" s="364"/>
      <c r="E35" s="364"/>
      <c r="F35" s="364"/>
      <c r="G35" s="365"/>
      <c r="H35" s="33"/>
      <c r="I35" s="4"/>
      <c r="J35" s="2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</row>
    <row r="36" spans="1:10" ht="14.25" customHeight="1">
      <c r="A36" s="39">
        <v>4640016936908</v>
      </c>
      <c r="B36" s="246" t="s">
        <v>297</v>
      </c>
      <c r="C36" s="169" t="s">
        <v>267</v>
      </c>
      <c r="D36" s="163">
        <v>1700</v>
      </c>
      <c r="E36" s="85">
        <f>D36/$G$1</f>
        <v>27.21328008067937</v>
      </c>
      <c r="F36" s="375" t="s">
        <v>14</v>
      </c>
      <c r="G36" s="376"/>
      <c r="H36" s="33"/>
      <c r="I36" s="4"/>
      <c r="J36" s="20"/>
    </row>
    <row r="37" spans="1:10" ht="14.25" customHeight="1">
      <c r="A37" s="39">
        <v>4640016936915</v>
      </c>
      <c r="B37" s="247" t="s">
        <v>297</v>
      </c>
      <c r="C37" s="170" t="s">
        <v>269</v>
      </c>
      <c r="D37" s="164">
        <v>2040</v>
      </c>
      <c r="E37" s="82">
        <f aca="true" t="shared" si="1" ref="E37:E46">D37/$G$1</f>
        <v>32.655936096815246</v>
      </c>
      <c r="F37" s="375" t="s">
        <v>14</v>
      </c>
      <c r="G37" s="376"/>
      <c r="H37" s="33"/>
      <c r="I37" s="4"/>
      <c r="J37" s="20"/>
    </row>
    <row r="38" spans="1:10" ht="14.25" customHeight="1">
      <c r="A38" s="25">
        <v>4680019910925</v>
      </c>
      <c r="B38" s="248" t="s">
        <v>451</v>
      </c>
      <c r="C38" s="171" t="s">
        <v>267</v>
      </c>
      <c r="D38" s="163">
        <v>1900</v>
      </c>
      <c r="E38" s="85">
        <f t="shared" si="1"/>
        <v>30.414842443112242</v>
      </c>
      <c r="F38" s="355" t="s">
        <v>15</v>
      </c>
      <c r="G38" s="356"/>
      <c r="H38" s="33"/>
      <c r="I38" s="4"/>
      <c r="J38" s="20"/>
    </row>
    <row r="39" spans="1:10" s="5" customFormat="1" ht="15" customHeight="1">
      <c r="A39" s="25">
        <v>4680019910932</v>
      </c>
      <c r="B39" s="244" t="s">
        <v>451</v>
      </c>
      <c r="C39" s="161" t="s">
        <v>269</v>
      </c>
      <c r="D39" s="164">
        <v>2280</v>
      </c>
      <c r="E39" s="82">
        <f t="shared" si="1"/>
        <v>36.49781093173469</v>
      </c>
      <c r="F39" s="355" t="s">
        <v>15</v>
      </c>
      <c r="G39" s="356"/>
      <c r="H39" s="33"/>
      <c r="I39" s="6"/>
      <c r="J39" s="20"/>
    </row>
    <row r="40" spans="1:10" s="5" customFormat="1" ht="15">
      <c r="A40" s="25">
        <v>4640016933730</v>
      </c>
      <c r="B40" s="244" t="s">
        <v>298</v>
      </c>
      <c r="C40" s="161" t="s">
        <v>268</v>
      </c>
      <c r="D40" s="164">
        <v>2280</v>
      </c>
      <c r="E40" s="82">
        <f t="shared" si="1"/>
        <v>36.49781093173469</v>
      </c>
      <c r="F40" s="368" t="s">
        <v>15</v>
      </c>
      <c r="G40" s="369"/>
      <c r="H40" s="33"/>
      <c r="I40" s="6"/>
      <c r="J40" s="20"/>
    </row>
    <row r="41" spans="1:10" s="5" customFormat="1" ht="15">
      <c r="A41" s="25">
        <v>4640016936304</v>
      </c>
      <c r="B41" s="244" t="s">
        <v>299</v>
      </c>
      <c r="C41" s="161" t="s">
        <v>267</v>
      </c>
      <c r="D41" s="164">
        <v>1900</v>
      </c>
      <c r="E41" s="82">
        <f t="shared" si="1"/>
        <v>30.414842443112242</v>
      </c>
      <c r="F41" s="368" t="s">
        <v>15</v>
      </c>
      <c r="G41" s="369"/>
      <c r="H41" s="33"/>
      <c r="I41" s="6"/>
      <c r="J41" s="20"/>
    </row>
    <row r="42" spans="1:10" s="5" customFormat="1" ht="15">
      <c r="A42" s="25">
        <v>4640016933693</v>
      </c>
      <c r="B42" s="236" t="s">
        <v>300</v>
      </c>
      <c r="C42" s="157" t="s">
        <v>267</v>
      </c>
      <c r="D42" s="165">
        <v>2700</v>
      </c>
      <c r="E42" s="85">
        <f t="shared" si="1"/>
        <v>43.22109189284371</v>
      </c>
      <c r="F42" s="368" t="s">
        <v>16</v>
      </c>
      <c r="G42" s="369"/>
      <c r="H42" s="33"/>
      <c r="I42" s="6"/>
      <c r="J42" s="20"/>
    </row>
    <row r="43" spans="1:10" s="5" customFormat="1" ht="15">
      <c r="A43" s="25">
        <v>4640016933709</v>
      </c>
      <c r="B43" s="236" t="s">
        <v>301</v>
      </c>
      <c r="C43" s="157" t="s">
        <v>267</v>
      </c>
      <c r="D43" s="166">
        <v>2900</v>
      </c>
      <c r="E43" s="85">
        <f t="shared" si="1"/>
        <v>46.422654255276576</v>
      </c>
      <c r="F43" s="370"/>
      <c r="G43" s="371"/>
      <c r="H43" s="33"/>
      <c r="I43" s="6"/>
      <c r="J43" s="20"/>
    </row>
    <row r="44" spans="1:10" s="5" customFormat="1" ht="15">
      <c r="A44" s="25">
        <v>4640016936694</v>
      </c>
      <c r="B44" s="249" t="s">
        <v>302</v>
      </c>
      <c r="C44" s="157" t="s">
        <v>267</v>
      </c>
      <c r="D44" s="167">
        <v>2600</v>
      </c>
      <c r="E44" s="85">
        <f t="shared" si="1"/>
        <v>41.620310711627276</v>
      </c>
      <c r="F44" s="368" t="s">
        <v>17</v>
      </c>
      <c r="G44" s="369"/>
      <c r="H44" s="33"/>
      <c r="I44" s="6"/>
      <c r="J44" s="20"/>
    </row>
    <row r="45" spans="1:10" s="5" customFormat="1" ht="15">
      <c r="A45" s="25">
        <v>4640016931019</v>
      </c>
      <c r="B45" s="243" t="s">
        <v>303</v>
      </c>
      <c r="C45" s="158" t="s">
        <v>269</v>
      </c>
      <c r="D45" s="168">
        <v>2300</v>
      </c>
      <c r="E45" s="82">
        <f t="shared" si="1"/>
        <v>36.817967167977976</v>
      </c>
      <c r="F45" s="368" t="s">
        <v>18</v>
      </c>
      <c r="G45" s="369"/>
      <c r="H45" s="33"/>
      <c r="I45" s="6"/>
      <c r="J45" s="20"/>
    </row>
    <row r="46" spans="1:10" s="5" customFormat="1" ht="14.25">
      <c r="A46" s="25">
        <v>4640016933778</v>
      </c>
      <c r="B46" s="243" t="s">
        <v>304</v>
      </c>
      <c r="C46" s="158" t="s">
        <v>267</v>
      </c>
      <c r="D46" s="168">
        <v>1600</v>
      </c>
      <c r="E46" s="82">
        <f t="shared" si="1"/>
        <v>25.61249889946294</v>
      </c>
      <c r="F46" s="370"/>
      <c r="G46" s="371"/>
      <c r="H46" s="33"/>
      <c r="I46" s="6"/>
      <c r="J46" s="20"/>
    </row>
    <row r="47" spans="1:10" s="5" customFormat="1" ht="15" customHeight="1">
      <c r="A47" s="10"/>
      <c r="B47" s="10"/>
      <c r="C47" s="10"/>
      <c r="D47" s="10"/>
      <c r="E47" s="10"/>
      <c r="F47" s="372"/>
      <c r="G47" s="372"/>
      <c r="H47" s="33"/>
      <c r="I47" s="6"/>
      <c r="J47" s="20"/>
    </row>
    <row r="48" spans="1:10" ht="22.5" customHeight="1">
      <c r="A48" s="363" t="s">
        <v>25</v>
      </c>
      <c r="B48" s="364"/>
      <c r="C48" s="364"/>
      <c r="D48" s="364"/>
      <c r="E48" s="364"/>
      <c r="F48" s="364"/>
      <c r="G48" s="365"/>
      <c r="H48" s="33"/>
      <c r="I48" s="4"/>
      <c r="J48" s="20"/>
    </row>
    <row r="49" spans="1:10" ht="15" customHeight="1">
      <c r="A49" s="25">
        <v>4640016936663</v>
      </c>
      <c r="B49" s="250" t="s">
        <v>305</v>
      </c>
      <c r="C49" s="172" t="s">
        <v>267</v>
      </c>
      <c r="D49" s="90">
        <v>2000</v>
      </c>
      <c r="E49" s="85">
        <f>D49/$G$1</f>
        <v>32.015623624328676</v>
      </c>
      <c r="F49" s="360" t="s">
        <v>19</v>
      </c>
      <c r="G49" s="361"/>
      <c r="H49" s="33"/>
      <c r="I49" s="4"/>
      <c r="J49" s="20"/>
    </row>
    <row r="50" spans="1:10" ht="15">
      <c r="A50" s="25">
        <v>4640016936670</v>
      </c>
      <c r="B50" s="251" t="s">
        <v>306</v>
      </c>
      <c r="C50" s="173" t="s">
        <v>269</v>
      </c>
      <c r="D50" s="83">
        <v>2400</v>
      </c>
      <c r="E50" s="82">
        <f>D50/$G$1</f>
        <v>38.41874834919441</v>
      </c>
      <c r="F50" s="355" t="s">
        <v>19</v>
      </c>
      <c r="G50" s="356"/>
      <c r="H50" s="33"/>
      <c r="I50" s="4"/>
      <c r="J50" s="20"/>
    </row>
    <row r="51" spans="6:10" ht="13.5">
      <c r="F51" s="362"/>
      <c r="G51" s="362"/>
      <c r="H51" s="33"/>
      <c r="I51" s="4"/>
      <c r="J51" s="20"/>
    </row>
    <row r="52" spans="1:10" ht="22.5" customHeight="1">
      <c r="A52" s="363" t="s">
        <v>27</v>
      </c>
      <c r="B52" s="364"/>
      <c r="C52" s="364"/>
      <c r="D52" s="364"/>
      <c r="E52" s="364"/>
      <c r="F52" s="364"/>
      <c r="G52" s="365"/>
      <c r="H52" s="33"/>
      <c r="J52" s="20"/>
    </row>
    <row r="53" spans="1:10" ht="15" customHeight="1">
      <c r="A53" s="25">
        <v>4680019911113</v>
      </c>
      <c r="B53" s="252" t="s">
        <v>452</v>
      </c>
      <c r="C53" s="174" t="s">
        <v>267</v>
      </c>
      <c r="D53" s="84">
        <v>995</v>
      </c>
      <c r="E53" s="85">
        <f>D53/$G$1</f>
        <v>15.927772753103515</v>
      </c>
      <c r="F53" s="360" t="s">
        <v>20</v>
      </c>
      <c r="G53" s="361"/>
      <c r="H53" s="33"/>
      <c r="J53" s="20"/>
    </row>
    <row r="54" spans="1:10" s="5" customFormat="1" ht="15">
      <c r="A54" s="25">
        <v>4680019911212</v>
      </c>
      <c r="B54" s="253" t="s">
        <v>453</v>
      </c>
      <c r="C54" s="175" t="s">
        <v>267</v>
      </c>
      <c r="D54" s="86">
        <v>995</v>
      </c>
      <c r="E54" s="93">
        <f>D54/$G$1</f>
        <v>15.927772753103515</v>
      </c>
      <c r="F54" s="355" t="s">
        <v>20</v>
      </c>
      <c r="G54" s="356"/>
      <c r="H54" s="33"/>
      <c r="J54" s="20"/>
    </row>
    <row r="55" spans="1:10" s="5" customFormat="1" ht="15">
      <c r="A55" s="25">
        <v>4640016933815</v>
      </c>
      <c r="B55" s="254" t="s">
        <v>307</v>
      </c>
      <c r="C55" s="176" t="s">
        <v>267</v>
      </c>
      <c r="D55" s="88">
        <v>1300</v>
      </c>
      <c r="E55" s="87">
        <f>D55/$G$1</f>
        <v>20.810155355813638</v>
      </c>
      <c r="F55" s="355" t="s">
        <v>21</v>
      </c>
      <c r="G55" s="356"/>
      <c r="H55" s="33"/>
      <c r="J55" s="20"/>
    </row>
    <row r="56" spans="1:10" s="5" customFormat="1" ht="15">
      <c r="A56" s="25">
        <v>4640016938476</v>
      </c>
      <c r="B56" s="253" t="s">
        <v>308</v>
      </c>
      <c r="C56" s="175" t="s">
        <v>267</v>
      </c>
      <c r="D56" s="86">
        <v>1300</v>
      </c>
      <c r="E56" s="93">
        <f>D56/$G$1</f>
        <v>20.810155355813638</v>
      </c>
      <c r="F56" s="355" t="s">
        <v>21</v>
      </c>
      <c r="G56" s="356"/>
      <c r="H56" s="33"/>
      <c r="J56" s="20"/>
    </row>
    <row r="57" spans="1:10" s="5" customFormat="1" ht="15">
      <c r="A57" s="25">
        <v>4640016938926</v>
      </c>
      <c r="B57" s="254" t="s">
        <v>309</v>
      </c>
      <c r="C57" s="177" t="s">
        <v>267</v>
      </c>
      <c r="D57" s="89">
        <v>2950</v>
      </c>
      <c r="E57" s="87">
        <f>D57/$G$1</f>
        <v>47.22304484588479</v>
      </c>
      <c r="F57" s="355" t="s">
        <v>22</v>
      </c>
      <c r="G57" s="356"/>
      <c r="H57" s="33"/>
      <c r="J57" s="20"/>
    </row>
    <row r="58" spans="1:10" s="5" customFormat="1" ht="13.5">
      <c r="A58" s="3"/>
      <c r="B58" s="1"/>
      <c r="C58" s="1"/>
      <c r="D58" s="1"/>
      <c r="E58" s="1"/>
      <c r="F58" s="362"/>
      <c r="G58" s="362"/>
      <c r="H58" s="33"/>
      <c r="J58" s="20"/>
    </row>
    <row r="59" spans="1:10" ht="22.5" customHeight="1">
      <c r="A59" s="363" t="s">
        <v>26</v>
      </c>
      <c r="B59" s="364"/>
      <c r="C59" s="364"/>
      <c r="D59" s="364"/>
      <c r="E59" s="364"/>
      <c r="F59" s="364"/>
      <c r="G59" s="365"/>
      <c r="H59" s="33"/>
      <c r="J59" s="20"/>
    </row>
    <row r="60" spans="1:10" ht="15" customHeight="1">
      <c r="A60" s="25">
        <v>4640016933631</v>
      </c>
      <c r="B60" s="255" t="s">
        <v>310</v>
      </c>
      <c r="C60" s="178" t="s">
        <v>267</v>
      </c>
      <c r="D60" s="90">
        <v>1600</v>
      </c>
      <c r="E60" s="85">
        <f>D60/$G$1</f>
        <v>25.61249889946294</v>
      </c>
      <c r="F60" s="360" t="s">
        <v>23</v>
      </c>
      <c r="G60" s="361"/>
      <c r="H60" s="33"/>
      <c r="I60" s="4"/>
      <c r="J60" s="20"/>
    </row>
    <row r="61" spans="1:10" s="5" customFormat="1" ht="15">
      <c r="A61" s="25">
        <v>4640016930852</v>
      </c>
      <c r="B61" s="256" t="s">
        <v>311</v>
      </c>
      <c r="C61" s="179" t="s">
        <v>267</v>
      </c>
      <c r="D61" s="81">
        <v>1700</v>
      </c>
      <c r="E61" s="82">
        <f aca="true" t="shared" si="2" ref="E61:E70">D61/$G$1</f>
        <v>27.21328008067937</v>
      </c>
      <c r="F61" s="355" t="s">
        <v>23</v>
      </c>
      <c r="G61" s="356"/>
      <c r="H61" s="33"/>
      <c r="J61" s="20"/>
    </row>
    <row r="62" spans="1:10" s="5" customFormat="1" ht="15">
      <c r="A62" s="25">
        <v>4640016933624</v>
      </c>
      <c r="B62" s="256" t="s">
        <v>312</v>
      </c>
      <c r="C62" s="179" t="s">
        <v>267</v>
      </c>
      <c r="D62" s="81">
        <v>1700</v>
      </c>
      <c r="E62" s="82">
        <f t="shared" si="2"/>
        <v>27.21328008067937</v>
      </c>
      <c r="F62" s="355" t="s">
        <v>23</v>
      </c>
      <c r="G62" s="356"/>
      <c r="H62" s="33"/>
      <c r="J62" s="20"/>
    </row>
    <row r="63" spans="1:10" s="5" customFormat="1" ht="15">
      <c r="A63" s="25">
        <v>4640016936106</v>
      </c>
      <c r="B63" s="256" t="s">
        <v>313</v>
      </c>
      <c r="C63" s="179" t="s">
        <v>267</v>
      </c>
      <c r="D63" s="81">
        <v>1800</v>
      </c>
      <c r="E63" s="82">
        <f t="shared" si="2"/>
        <v>28.814061261895805</v>
      </c>
      <c r="F63" s="355" t="s">
        <v>23</v>
      </c>
      <c r="G63" s="356"/>
      <c r="H63" s="33"/>
      <c r="J63" s="20"/>
    </row>
    <row r="64" spans="1:10" s="5" customFormat="1" ht="15">
      <c r="A64" s="25">
        <v>4640016936106</v>
      </c>
      <c r="B64" s="255" t="s">
        <v>314</v>
      </c>
      <c r="C64" s="178" t="s">
        <v>267</v>
      </c>
      <c r="D64" s="89">
        <v>1700</v>
      </c>
      <c r="E64" s="85">
        <f t="shared" si="2"/>
        <v>27.21328008067937</v>
      </c>
      <c r="F64" s="353"/>
      <c r="G64" s="354"/>
      <c r="H64" s="33"/>
      <c r="J64" s="20"/>
    </row>
    <row r="65" spans="1:10" s="5" customFormat="1" ht="14.25">
      <c r="A65" s="25">
        <v>4640016936090</v>
      </c>
      <c r="B65" s="257" t="s">
        <v>315</v>
      </c>
      <c r="C65" s="180" t="s">
        <v>267</v>
      </c>
      <c r="D65" s="81">
        <v>1700</v>
      </c>
      <c r="E65" s="82">
        <f t="shared" si="2"/>
        <v>27.21328008067937</v>
      </c>
      <c r="F65" s="353"/>
      <c r="G65" s="354"/>
      <c r="H65" s="33"/>
      <c r="J65" s="20"/>
    </row>
    <row r="66" spans="1:10" s="5" customFormat="1" ht="14.25">
      <c r="A66" s="25">
        <v>4640016937059</v>
      </c>
      <c r="B66" s="257" t="s">
        <v>315</v>
      </c>
      <c r="C66" s="172" t="s">
        <v>269</v>
      </c>
      <c r="D66" s="81">
        <v>2040</v>
      </c>
      <c r="E66" s="82">
        <f t="shared" si="2"/>
        <v>32.655936096815246</v>
      </c>
      <c r="F66" s="353"/>
      <c r="G66" s="354"/>
      <c r="H66" s="33"/>
      <c r="J66" s="20"/>
    </row>
    <row r="67" spans="1:10" s="5" customFormat="1" ht="14.25">
      <c r="A67" s="25">
        <v>4640016936076</v>
      </c>
      <c r="B67" s="257" t="s">
        <v>316</v>
      </c>
      <c r="C67" s="180" t="s">
        <v>267</v>
      </c>
      <c r="D67" s="81">
        <v>1700</v>
      </c>
      <c r="E67" s="82">
        <f t="shared" si="2"/>
        <v>27.21328008067937</v>
      </c>
      <c r="F67" s="353"/>
      <c r="G67" s="354"/>
      <c r="H67" s="33"/>
      <c r="J67" s="20"/>
    </row>
    <row r="68" spans="1:10" s="5" customFormat="1" ht="14.25">
      <c r="A68" s="25">
        <v>4640016938537</v>
      </c>
      <c r="B68" s="257" t="s">
        <v>317</v>
      </c>
      <c r="C68" s="180" t="s">
        <v>267</v>
      </c>
      <c r="D68" s="81">
        <v>1800</v>
      </c>
      <c r="E68" s="82">
        <f t="shared" si="2"/>
        <v>28.814061261895805</v>
      </c>
      <c r="F68" s="353"/>
      <c r="G68" s="354"/>
      <c r="H68" s="33"/>
      <c r="J68" s="20"/>
    </row>
    <row r="69" spans="1:10" s="5" customFormat="1" ht="14.25">
      <c r="A69" s="25">
        <v>4640016938377</v>
      </c>
      <c r="B69" s="257" t="s">
        <v>318</v>
      </c>
      <c r="C69" s="180" t="s">
        <v>267</v>
      </c>
      <c r="D69" s="81">
        <v>1800</v>
      </c>
      <c r="E69" s="82">
        <f t="shared" si="2"/>
        <v>28.814061261895805</v>
      </c>
      <c r="F69" s="353"/>
      <c r="G69" s="354"/>
      <c r="H69" s="33"/>
      <c r="J69" s="20"/>
    </row>
    <row r="70" spans="1:10" s="5" customFormat="1" ht="14.25">
      <c r="A70" s="25">
        <v>4640016930869</v>
      </c>
      <c r="B70" s="256" t="s">
        <v>319</v>
      </c>
      <c r="C70" s="179" t="s">
        <v>267</v>
      </c>
      <c r="D70" s="81">
        <v>1800</v>
      </c>
      <c r="E70" s="82">
        <f t="shared" si="2"/>
        <v>28.814061261895805</v>
      </c>
      <c r="F70" s="353"/>
      <c r="G70" s="354"/>
      <c r="H70" s="33"/>
      <c r="J70" s="20"/>
    </row>
    <row r="71" spans="1:10" s="5" customFormat="1" ht="13.5">
      <c r="A71" s="3"/>
      <c r="B71" s="12"/>
      <c r="C71" s="12"/>
      <c r="D71" s="12"/>
      <c r="E71" s="12"/>
      <c r="F71" s="359"/>
      <c r="G71" s="359"/>
      <c r="H71" s="33"/>
      <c r="J71" s="20"/>
    </row>
    <row r="72" spans="1:10" ht="22.5" customHeight="1">
      <c r="A72" s="363" t="s">
        <v>28</v>
      </c>
      <c r="B72" s="364"/>
      <c r="C72" s="364"/>
      <c r="D72" s="364"/>
      <c r="E72" s="364"/>
      <c r="F72" s="364"/>
      <c r="G72" s="365"/>
      <c r="J72" s="20"/>
    </row>
    <row r="73" spans="1:10" ht="14.25" customHeight="1">
      <c r="A73" s="25">
        <v>4640016932962</v>
      </c>
      <c r="B73" s="258" t="s">
        <v>320</v>
      </c>
      <c r="C73" s="181" t="s">
        <v>267</v>
      </c>
      <c r="D73" s="91">
        <v>2700</v>
      </c>
      <c r="E73" s="92">
        <f>D73/$G$1</f>
        <v>43.22109189284371</v>
      </c>
      <c r="F73" s="366"/>
      <c r="G73" s="367"/>
      <c r="J73" s="20"/>
    </row>
    <row r="74" spans="2:10" ht="12">
      <c r="B74" s="50"/>
      <c r="C74" s="50"/>
      <c r="D74" s="50"/>
      <c r="E74" s="50"/>
      <c r="F74" s="64"/>
      <c r="G74" s="4"/>
      <c r="J74" s="20"/>
    </row>
    <row r="75" spans="1:10" ht="12">
      <c r="A75" s="28"/>
      <c r="B75" s="3"/>
      <c r="C75" s="3"/>
      <c r="D75" s="3"/>
      <c r="E75" s="3"/>
      <c r="F75" s="3"/>
      <c r="J75" s="20"/>
    </row>
    <row r="76" spans="2:6" ht="12">
      <c r="B76" s="3"/>
      <c r="C76" s="3"/>
      <c r="D76" s="3"/>
      <c r="E76" s="3"/>
      <c r="F76" s="3"/>
    </row>
    <row r="77" spans="2:6" ht="12">
      <c r="B77" s="3"/>
      <c r="C77" s="3"/>
      <c r="D77" s="3"/>
      <c r="E77" s="3"/>
      <c r="F77" s="3"/>
    </row>
    <row r="78" spans="2:6" ht="12">
      <c r="B78" s="3"/>
      <c r="C78" s="3"/>
      <c r="D78" s="3"/>
      <c r="E78" s="3"/>
      <c r="F78" s="3"/>
    </row>
    <row r="79" spans="2:6" ht="12">
      <c r="B79" s="3"/>
      <c r="C79" s="3"/>
      <c r="D79" s="3"/>
      <c r="E79" s="3"/>
      <c r="F79" s="3"/>
    </row>
    <row r="80" spans="2:6" ht="12">
      <c r="B80" s="3"/>
      <c r="C80" s="3"/>
      <c r="D80" s="3"/>
      <c r="E80" s="3"/>
      <c r="F80" s="3"/>
    </row>
    <row r="81" spans="2:6" ht="12">
      <c r="B81" s="3"/>
      <c r="C81" s="3"/>
      <c r="D81" s="3"/>
      <c r="E81" s="3"/>
      <c r="F81" s="3"/>
    </row>
    <row r="82" spans="2:6" ht="12">
      <c r="B82" s="3"/>
      <c r="C82" s="3"/>
      <c r="D82" s="3"/>
      <c r="E82" s="3"/>
      <c r="F82" s="3"/>
    </row>
    <row r="83" spans="2:6" ht="12">
      <c r="B83" s="3"/>
      <c r="C83" s="3"/>
      <c r="D83" s="3"/>
      <c r="E83" s="3"/>
      <c r="F83" s="3"/>
    </row>
    <row r="84" spans="2:6" ht="12">
      <c r="B84" s="3"/>
      <c r="C84" s="3"/>
      <c r="D84" s="3"/>
      <c r="E84" s="3"/>
      <c r="F84" s="3"/>
    </row>
    <row r="85" spans="2:6" ht="12">
      <c r="B85" s="3"/>
      <c r="C85" s="3"/>
      <c r="D85" s="3"/>
      <c r="E85" s="3"/>
      <c r="F85" s="3"/>
    </row>
    <row r="86" spans="2:6" ht="12">
      <c r="B86" s="3"/>
      <c r="C86" s="3"/>
      <c r="D86" s="3"/>
      <c r="E86" s="3"/>
      <c r="F86" s="3"/>
    </row>
    <row r="87" spans="2:6" ht="12">
      <c r="B87" s="3"/>
      <c r="C87" s="3"/>
      <c r="D87" s="3"/>
      <c r="E87" s="3"/>
      <c r="F87" s="3"/>
    </row>
    <row r="88" spans="2:6" ht="12">
      <c r="B88" s="3"/>
      <c r="C88" s="3"/>
      <c r="D88" s="3"/>
      <c r="E88" s="3"/>
      <c r="F88" s="3"/>
    </row>
    <row r="89" spans="2:6" ht="12">
      <c r="B89" s="3"/>
      <c r="C89" s="3"/>
      <c r="D89" s="3"/>
      <c r="E89" s="3"/>
      <c r="F89" s="3"/>
    </row>
    <row r="90" spans="2:6" ht="12">
      <c r="B90" s="3"/>
      <c r="C90" s="3"/>
      <c r="D90" s="3"/>
      <c r="E90" s="3"/>
      <c r="F90" s="3"/>
    </row>
    <row r="91" spans="2:6" ht="12">
      <c r="B91" s="3"/>
      <c r="C91" s="3"/>
      <c r="D91" s="3"/>
      <c r="E91" s="3"/>
      <c r="F91" s="3"/>
    </row>
    <row r="92" spans="2:6" ht="12">
      <c r="B92" s="3"/>
      <c r="C92" s="3"/>
      <c r="D92" s="3"/>
      <c r="E92" s="3"/>
      <c r="F92" s="3"/>
    </row>
    <row r="93" spans="2:6" ht="12">
      <c r="B93" s="3"/>
      <c r="C93" s="3"/>
      <c r="D93" s="3"/>
      <c r="E93" s="3"/>
      <c r="F93" s="3"/>
    </row>
    <row r="94" spans="2:6" ht="12">
      <c r="B94" s="3"/>
      <c r="C94" s="3"/>
      <c r="D94" s="3"/>
      <c r="E94" s="3"/>
      <c r="F94" s="3"/>
    </row>
    <row r="95" spans="2:6" ht="12">
      <c r="B95" s="3"/>
      <c r="C95" s="3"/>
      <c r="D95" s="3"/>
      <c r="E95" s="3"/>
      <c r="F95" s="3"/>
    </row>
    <row r="96" spans="2:6" ht="12">
      <c r="B96" s="3"/>
      <c r="C96" s="3"/>
      <c r="D96" s="3"/>
      <c r="E96" s="3"/>
      <c r="F96" s="3"/>
    </row>
    <row r="97" spans="2:6" ht="12">
      <c r="B97" s="3"/>
      <c r="C97" s="3"/>
      <c r="D97" s="3"/>
      <c r="E97" s="3"/>
      <c r="F97" s="3"/>
    </row>
    <row r="98" spans="2:6" ht="12">
      <c r="B98" s="3"/>
      <c r="C98" s="3"/>
      <c r="D98" s="3"/>
      <c r="E98" s="3"/>
      <c r="F98" s="3"/>
    </row>
    <row r="99" spans="2:6" ht="12">
      <c r="B99" s="3"/>
      <c r="C99" s="3"/>
      <c r="D99" s="3"/>
      <c r="E99" s="3"/>
      <c r="F99" s="3"/>
    </row>
    <row r="100" spans="2:6" ht="12">
      <c r="B100" s="3"/>
      <c r="C100" s="3"/>
      <c r="D100" s="3"/>
      <c r="E100" s="3"/>
      <c r="F100" s="3"/>
    </row>
    <row r="101" spans="2:6" ht="12">
      <c r="B101" s="3"/>
      <c r="C101" s="3"/>
      <c r="D101" s="3"/>
      <c r="E101" s="3"/>
      <c r="F101" s="3"/>
    </row>
    <row r="102" spans="2:6" ht="12">
      <c r="B102" s="3"/>
      <c r="C102" s="3"/>
      <c r="D102" s="3"/>
      <c r="E102" s="3"/>
      <c r="F102" s="3"/>
    </row>
    <row r="103" spans="2:6" ht="12">
      <c r="B103" s="3"/>
      <c r="C103" s="3"/>
      <c r="D103" s="3"/>
      <c r="E103" s="3"/>
      <c r="F103" s="3"/>
    </row>
    <row r="104" spans="2:6" ht="12">
      <c r="B104" s="3"/>
      <c r="C104" s="3"/>
      <c r="D104" s="3"/>
      <c r="E104" s="3"/>
      <c r="F104" s="3"/>
    </row>
    <row r="105" spans="2:6" ht="12">
      <c r="B105" s="3"/>
      <c r="C105" s="3"/>
      <c r="D105" s="3"/>
      <c r="E105" s="3"/>
      <c r="F105" s="3"/>
    </row>
    <row r="106" spans="2:6" ht="12">
      <c r="B106" s="3"/>
      <c r="C106" s="3"/>
      <c r="D106" s="3"/>
      <c r="E106" s="3"/>
      <c r="F106" s="3"/>
    </row>
    <row r="107" spans="2:6" ht="12">
      <c r="B107" s="3"/>
      <c r="C107" s="3"/>
      <c r="D107" s="3"/>
      <c r="E107" s="3"/>
      <c r="F107" s="3"/>
    </row>
    <row r="108" spans="2:6" ht="12">
      <c r="B108" s="3"/>
      <c r="C108" s="3"/>
      <c r="D108" s="3"/>
      <c r="E108" s="3"/>
      <c r="F108" s="3"/>
    </row>
    <row r="109" spans="2:6" ht="12">
      <c r="B109" s="3"/>
      <c r="C109" s="3"/>
      <c r="D109" s="3"/>
      <c r="E109" s="3"/>
      <c r="F109" s="3"/>
    </row>
    <row r="110" spans="2:6" ht="12">
      <c r="B110" s="3"/>
      <c r="C110" s="3"/>
      <c r="D110" s="3"/>
      <c r="E110" s="3"/>
      <c r="F110" s="3"/>
    </row>
    <row r="111" spans="2:6" ht="12">
      <c r="B111" s="3"/>
      <c r="C111" s="3"/>
      <c r="D111" s="3"/>
      <c r="E111" s="3"/>
      <c r="F111" s="3"/>
    </row>
    <row r="112" spans="2:6" ht="12">
      <c r="B112" s="3"/>
      <c r="C112" s="3"/>
      <c r="D112" s="3"/>
      <c r="E112" s="3"/>
      <c r="F112" s="3"/>
    </row>
    <row r="113" spans="2:6" ht="12">
      <c r="B113" s="3"/>
      <c r="C113" s="3"/>
      <c r="D113" s="3"/>
      <c r="E113" s="3"/>
      <c r="F113" s="3"/>
    </row>
    <row r="114" spans="2:6" ht="12">
      <c r="B114" s="3"/>
      <c r="C114" s="3"/>
      <c r="D114" s="3"/>
      <c r="E114" s="3"/>
      <c r="F114" s="3"/>
    </row>
    <row r="115" spans="2:6" ht="12">
      <c r="B115" s="3"/>
      <c r="C115" s="3"/>
      <c r="D115" s="3"/>
      <c r="E115" s="3"/>
      <c r="F115" s="3"/>
    </row>
    <row r="116" spans="2:6" ht="12">
      <c r="B116" s="3"/>
      <c r="C116" s="3"/>
      <c r="D116" s="3"/>
      <c r="E116" s="3"/>
      <c r="F116" s="3"/>
    </row>
    <row r="117" spans="2:6" ht="12">
      <c r="B117" s="3"/>
      <c r="C117" s="3"/>
      <c r="D117" s="3"/>
      <c r="E117" s="3"/>
      <c r="F117" s="3"/>
    </row>
    <row r="118" spans="2:6" ht="12">
      <c r="B118" s="3"/>
      <c r="C118" s="3"/>
      <c r="D118" s="3"/>
      <c r="E118" s="3"/>
      <c r="F118" s="3"/>
    </row>
    <row r="119" spans="2:6" ht="12">
      <c r="B119" s="3"/>
      <c r="C119" s="3"/>
      <c r="D119" s="3"/>
      <c r="E119" s="3"/>
      <c r="F119" s="3"/>
    </row>
    <row r="120" spans="2:6" ht="12">
      <c r="B120" s="3"/>
      <c r="C120" s="3"/>
      <c r="D120" s="3"/>
      <c r="E120" s="3"/>
      <c r="F120" s="3"/>
    </row>
    <row r="121" spans="2:6" ht="12">
      <c r="B121" s="3"/>
      <c r="C121" s="3"/>
      <c r="D121" s="3"/>
      <c r="E121" s="3"/>
      <c r="F121" s="3"/>
    </row>
    <row r="122" spans="2:6" ht="12">
      <c r="B122" s="3"/>
      <c r="C122" s="3"/>
      <c r="D122" s="3"/>
      <c r="E122" s="3"/>
      <c r="F122" s="3"/>
    </row>
    <row r="123" spans="2:6" ht="12">
      <c r="B123" s="3"/>
      <c r="C123" s="3"/>
      <c r="D123" s="3"/>
      <c r="E123" s="3"/>
      <c r="F123" s="3"/>
    </row>
    <row r="124" spans="2:6" ht="12">
      <c r="B124" s="3"/>
      <c r="C124" s="3"/>
      <c r="D124" s="3"/>
      <c r="E124" s="3"/>
      <c r="F124" s="3"/>
    </row>
    <row r="125" spans="2:6" ht="12">
      <c r="B125" s="3"/>
      <c r="C125" s="3"/>
      <c r="D125" s="3"/>
      <c r="E125" s="3"/>
      <c r="F125" s="3"/>
    </row>
    <row r="127" spans="2:6" ht="12">
      <c r="B127" s="3"/>
      <c r="C127" s="3"/>
      <c r="D127" s="3"/>
      <c r="E127" s="3"/>
      <c r="F127" s="3"/>
    </row>
    <row r="128" spans="2:6" ht="12">
      <c r="B128" s="3"/>
      <c r="C128" s="3"/>
      <c r="D128" s="3"/>
      <c r="E128" s="3"/>
      <c r="F128" s="3"/>
    </row>
    <row r="129" spans="2:6" ht="12">
      <c r="B129" s="3"/>
      <c r="C129" s="3"/>
      <c r="D129" s="3"/>
      <c r="E129" s="3"/>
      <c r="F129" s="3"/>
    </row>
    <row r="130" spans="2:6" ht="12">
      <c r="B130" s="3"/>
      <c r="C130" s="3"/>
      <c r="D130" s="3"/>
      <c r="E130" s="3"/>
      <c r="F130" s="3"/>
    </row>
    <row r="131" spans="2:6" ht="12">
      <c r="B131" s="3"/>
      <c r="C131" s="3"/>
      <c r="D131" s="3"/>
      <c r="E131" s="3"/>
      <c r="F131" s="3"/>
    </row>
    <row r="132" spans="2:6" ht="12">
      <c r="B132" s="3"/>
      <c r="C132" s="3"/>
      <c r="D132" s="3"/>
      <c r="E132" s="3"/>
      <c r="F132" s="3"/>
    </row>
    <row r="133" spans="2:6" ht="12">
      <c r="B133" s="3"/>
      <c r="C133" s="3"/>
      <c r="D133" s="3"/>
      <c r="E133" s="3"/>
      <c r="F133" s="3"/>
    </row>
    <row r="134" spans="2:6" ht="12">
      <c r="B134" s="3"/>
      <c r="C134" s="3"/>
      <c r="D134" s="3"/>
      <c r="E134" s="3"/>
      <c r="F134" s="3"/>
    </row>
  </sheetData>
  <sheetProtection/>
  <mergeCells count="74">
    <mergeCell ref="A2:G2"/>
    <mergeCell ref="A1:C1"/>
    <mergeCell ref="F40:G40"/>
    <mergeCell ref="F41:G41"/>
    <mergeCell ref="F42:G42"/>
    <mergeCell ref="A4:G4"/>
    <mergeCell ref="F3:G3"/>
    <mergeCell ref="A35:G35"/>
    <mergeCell ref="F5:G5"/>
    <mergeCell ref="F10:G10"/>
    <mergeCell ref="F43:G43"/>
    <mergeCell ref="F6:G6"/>
    <mergeCell ref="F7:G7"/>
    <mergeCell ref="F8:G8"/>
    <mergeCell ref="F9:G9"/>
    <mergeCell ref="F44:G44"/>
    <mergeCell ref="F36:G36"/>
    <mergeCell ref="F37:G37"/>
    <mergeCell ref="F38:G38"/>
    <mergeCell ref="F39:G39"/>
    <mergeCell ref="F45:G45"/>
    <mergeCell ref="F46:G46"/>
    <mergeCell ref="A48:G48"/>
    <mergeCell ref="A52:G52"/>
    <mergeCell ref="A59:G59"/>
    <mergeCell ref="F49:G49"/>
    <mergeCell ref="F50:G50"/>
    <mergeCell ref="F51:G51"/>
    <mergeCell ref="F47:G47"/>
    <mergeCell ref="A72:G72"/>
    <mergeCell ref="F73:G73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53:G53"/>
    <mergeCell ref="F54:G54"/>
    <mergeCell ref="F55:G55"/>
    <mergeCell ref="F56:G56"/>
    <mergeCell ref="F57:G57"/>
    <mergeCell ref="F58:G58"/>
    <mergeCell ref="F11:G11"/>
    <mergeCell ref="F12:G12"/>
    <mergeCell ref="F13:G13"/>
    <mergeCell ref="F14:G14"/>
    <mergeCell ref="F15:G15"/>
    <mergeCell ref="F16:G16"/>
    <mergeCell ref="F26:G26"/>
    <mergeCell ref="F27:G27"/>
    <mergeCell ref="F28:G28"/>
    <mergeCell ref="F18:G18"/>
    <mergeCell ref="F19:G19"/>
    <mergeCell ref="F20:G20"/>
    <mergeCell ref="F21:G21"/>
    <mergeCell ref="F22:G22"/>
    <mergeCell ref="F23:G23"/>
    <mergeCell ref="F34:G34"/>
    <mergeCell ref="E1:F1"/>
    <mergeCell ref="F29:G29"/>
    <mergeCell ref="F30:G30"/>
    <mergeCell ref="F31:G31"/>
    <mergeCell ref="F32:G32"/>
    <mergeCell ref="F33:G33"/>
    <mergeCell ref="F24:G24"/>
    <mergeCell ref="F25:G25"/>
    <mergeCell ref="F17:G17"/>
  </mergeCells>
  <hyperlinks>
    <hyperlink ref="F63" r:id="rId1" display="http://meandr.ru/en/rele-puskovoe-rvp3"/>
    <hyperlink ref="F62" r:id="rId2" display="http://meandr.ru/en/rele-puskovoe-rvp3"/>
    <hyperlink ref="F61" r:id="rId3" display="http://meandr.ru/en/rele-puskovoe-rvp3"/>
    <hyperlink ref="F60" r:id="rId4" display="http://meandr.ru/en/rele-puskovoe-rvp3"/>
    <hyperlink ref="F57" r:id="rId5" display="http://meandr.ru/en/rio-3-63"/>
    <hyperlink ref="F56" r:id="rId6" display="http://meandr.ru/en/rele-impulsnye-rio2"/>
    <hyperlink ref="F55" r:id="rId7" display="http://meandr.ru/en/rele-impulsnye-rio2"/>
    <hyperlink ref="F54" r:id="rId8" display="http://meandr.ru/en/rele-impulsnye-rio1"/>
    <hyperlink ref="F53" r:id="rId9" display="http://meandr.ru/en/rele-impulsnye-rio1"/>
    <hyperlink ref="F50" r:id="rId10" display="http://meandr.ru/en/rv3-22"/>
    <hyperlink ref="F49" r:id="rId11" display="http://meandr.ru/en/rv3-22"/>
    <hyperlink ref="F45" r:id="rId12" display="http://meandr.ru/en/rele-vremeni-timer-tsiklicheskoe-rvc-08"/>
    <hyperlink ref="F44" r:id="rId13" display="http://meandr.ru/en/rvc-p2-22"/>
    <hyperlink ref="F42" r:id="rId14" display="http://meandr.ru/en/rele-vremeni-timer-tsiklicheskoe-rvc-p2-10"/>
    <hyperlink ref="F41" r:id="rId15" display="http://meandr.ru/en/rele-vremeni-timer-tsiklicheskoe-rvc-p-15"/>
    <hyperlink ref="F40" r:id="rId16" display="http://meandr.ru/en/rele-vremeni-timer-tsiklicheskoe-rvc-p-15"/>
    <hyperlink ref="F39" r:id="rId17" display="http://meandr.ru/en/rele-vremeni-timer-tsiklicheskoe-rvc-p-15"/>
    <hyperlink ref="F38" r:id="rId18" display="http://meandr.ru/en/rele-vremeni-timer-tsiklicheskoe-rvc-p-15"/>
    <hyperlink ref="F37" r:id="rId19" display="http://meandr.ru/en/rvc-1m"/>
    <hyperlink ref="F36" r:id="rId20" display="http://meandr.ru/en/rvc-1m"/>
    <hyperlink ref="F31" r:id="rId21" display="http://meandr.ru/en/rele-vremeni-timer-odnokomandnye-rvo083"/>
    <hyperlink ref="F30" r:id="rId22" display="http://meandr.ru/en/rele-vremeni-timer-odnokomandnye-rvo083"/>
    <hyperlink ref="F22" r:id="rId23" display="http://meandr.ru/en/rele-vremeni-timer-odnokomandnye-rvo26"/>
    <hyperlink ref="F21" r:id="rId24" display="http://meandr.ru/en/rele-vremeni-timer-odnokomandnye-rvo26"/>
    <hyperlink ref="F20" r:id="rId25" display="http://meandr.ru/en/rele-vremeni-timer-odnokomandnye-rvo26"/>
    <hyperlink ref="F19" r:id="rId26" display="http://meandr.ru/en/rele-vremeni-timer-odnokomandnye-rvo26"/>
    <hyperlink ref="F18" r:id="rId27" display="http://meandr.ru/en/rvo-26m"/>
    <hyperlink ref="F17" r:id="rId28" display="http://meandr.ru/en/rvo-26m"/>
    <hyperlink ref="F14" r:id="rId29" display="http://meandr.ru/en/rele-vremeni-timer-odnokomandnye-rvo15"/>
    <hyperlink ref="F13" r:id="rId30" display="http://meandr.ru/en/rele-vremeni-timer-odnokomandnye-rvo15"/>
    <hyperlink ref="F12" r:id="rId31" display="http://meandr.ru/en/rele-vremeni-timer-odnokomandnye-rvo15"/>
    <hyperlink ref="F11" r:id="rId32" display="http://meandr.ru/en/rele-vremeni-timer-odnokomandnye-rvo15"/>
    <hyperlink ref="F6" r:id="rId33" display="http://meandr.ru/en/rvo-1m"/>
    <hyperlink ref="F5" r:id="rId34" display="http://meandr.ru/en/rvo-1m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57421875" style="3" customWidth="1"/>
    <col min="2" max="2" width="31.8515625" style="1" customWidth="1"/>
    <col min="3" max="3" width="13.00390625" style="1" customWidth="1"/>
    <col min="4" max="4" width="14.57421875" style="1" customWidth="1"/>
    <col min="5" max="5" width="14.8515625" style="1" customWidth="1"/>
    <col min="6" max="6" width="47.140625" style="2" customWidth="1"/>
    <col min="7" max="7" width="9.8515625" style="3" customWidth="1"/>
    <col min="8" max="11" width="9.140625" style="3" customWidth="1"/>
    <col min="12" max="13" width="9.140625" style="3" hidden="1" customWidth="1"/>
    <col min="14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10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  <c r="J3" s="4"/>
    </row>
    <row r="4" spans="1:10" s="5" customFormat="1" ht="22.5" customHeight="1">
      <c r="A4" s="403" t="s">
        <v>259</v>
      </c>
      <c r="B4" s="404"/>
      <c r="C4" s="404"/>
      <c r="D4" s="404"/>
      <c r="E4" s="404"/>
      <c r="F4" s="404"/>
      <c r="G4" s="405"/>
      <c r="H4" s="6"/>
      <c r="I4" s="6"/>
      <c r="J4" s="6"/>
    </row>
    <row r="5" spans="1:13" s="7" customFormat="1" ht="15">
      <c r="A5" s="37">
        <v>4640016937097</v>
      </c>
      <c r="B5" s="303" t="s">
        <v>351</v>
      </c>
      <c r="C5" s="304" t="s">
        <v>321</v>
      </c>
      <c r="D5" s="129">
        <v>12000</v>
      </c>
      <c r="E5" s="130">
        <f aca="true" t="shared" si="0" ref="E5:E10">D5/$G$1</f>
        <v>192.09374174597204</v>
      </c>
      <c r="F5" s="413" t="s">
        <v>184</v>
      </c>
      <c r="G5" s="427"/>
      <c r="H5" s="6"/>
      <c r="I5" s="8"/>
      <c r="J5" s="6"/>
      <c r="L5" s="5">
        <v>0.9</v>
      </c>
      <c r="M5" s="5">
        <v>0.95</v>
      </c>
    </row>
    <row r="6" spans="1:10" s="5" customFormat="1" ht="15">
      <c r="A6" s="37">
        <v>4640016937080</v>
      </c>
      <c r="B6" s="303" t="s">
        <v>352</v>
      </c>
      <c r="C6" s="304" t="s">
        <v>321</v>
      </c>
      <c r="D6" s="219">
        <v>17000</v>
      </c>
      <c r="E6" s="130">
        <f t="shared" si="0"/>
        <v>272.13280080679374</v>
      </c>
      <c r="F6" s="413" t="s">
        <v>184</v>
      </c>
      <c r="G6" s="427"/>
      <c r="H6" s="6"/>
      <c r="I6" s="6"/>
      <c r="J6" s="6"/>
    </row>
    <row r="7" spans="1:13" s="7" customFormat="1" ht="15">
      <c r="A7" s="37">
        <v>4640016938292</v>
      </c>
      <c r="B7" s="303" t="s">
        <v>353</v>
      </c>
      <c r="C7" s="304" t="s">
        <v>321</v>
      </c>
      <c r="D7" s="131">
        <v>27000</v>
      </c>
      <c r="E7" s="130">
        <f t="shared" si="0"/>
        <v>432.2109189284371</v>
      </c>
      <c r="F7" s="413" t="s">
        <v>184</v>
      </c>
      <c r="G7" s="427"/>
      <c r="H7" s="6"/>
      <c r="I7" s="8"/>
      <c r="J7" s="6"/>
      <c r="L7" s="5">
        <v>0.9</v>
      </c>
      <c r="M7" s="5">
        <v>0.95</v>
      </c>
    </row>
    <row r="8" spans="1:10" s="5" customFormat="1" ht="15">
      <c r="A8" s="37">
        <v>4640016937103</v>
      </c>
      <c r="B8" s="303" t="s">
        <v>354</v>
      </c>
      <c r="C8" s="304" t="s">
        <v>321</v>
      </c>
      <c r="D8" s="219">
        <v>15000</v>
      </c>
      <c r="E8" s="130">
        <f t="shared" si="0"/>
        <v>240.11717718246507</v>
      </c>
      <c r="F8" s="413" t="s">
        <v>184</v>
      </c>
      <c r="G8" s="427"/>
      <c r="H8" s="6"/>
      <c r="I8" s="6"/>
      <c r="J8" s="6"/>
    </row>
    <row r="9" spans="1:7" ht="15">
      <c r="A9" s="37">
        <v>4640016937653</v>
      </c>
      <c r="B9" s="303" t="s">
        <v>355</v>
      </c>
      <c r="C9" s="304" t="s">
        <v>321</v>
      </c>
      <c r="D9" s="132">
        <v>20000</v>
      </c>
      <c r="E9" s="130">
        <f t="shared" si="0"/>
        <v>320.15623624328674</v>
      </c>
      <c r="F9" s="413" t="s">
        <v>184</v>
      </c>
      <c r="G9" s="427"/>
    </row>
    <row r="10" spans="1:7" ht="15">
      <c r="A10" s="37">
        <v>4640016938308</v>
      </c>
      <c r="B10" s="303" t="s">
        <v>356</v>
      </c>
      <c r="C10" s="304" t="s">
        <v>321</v>
      </c>
      <c r="D10" s="219">
        <v>31000</v>
      </c>
      <c r="E10" s="130">
        <f t="shared" si="0"/>
        <v>496.2421661770945</v>
      </c>
      <c r="F10" s="413" t="s">
        <v>184</v>
      </c>
      <c r="G10" s="427"/>
    </row>
    <row r="11" spans="1:7" ht="12">
      <c r="A11" s="5"/>
      <c r="B11" s="18"/>
      <c r="C11" s="18"/>
      <c r="D11" s="15"/>
      <c r="E11" s="15"/>
      <c r="F11" s="13"/>
      <c r="G11" s="6"/>
    </row>
    <row r="18" ht="13.5">
      <c r="I18" s="44"/>
    </row>
    <row r="21" spans="2:6" ht="12">
      <c r="B21" s="3"/>
      <c r="C21" s="3"/>
      <c r="D21" s="3"/>
      <c r="E21" s="3"/>
      <c r="F21" s="3"/>
    </row>
    <row r="22" spans="2:6" ht="12">
      <c r="B22" s="3"/>
      <c r="C22" s="3"/>
      <c r="D22" s="3"/>
      <c r="E22" s="3"/>
      <c r="F22" s="3"/>
    </row>
    <row r="23" spans="2:6" ht="12">
      <c r="B23" s="3"/>
      <c r="C23" s="3"/>
      <c r="D23" s="3"/>
      <c r="E23" s="3"/>
      <c r="F23" s="3"/>
    </row>
    <row r="24" spans="2:6" ht="12">
      <c r="B24" s="3"/>
      <c r="C24" s="3"/>
      <c r="D24" s="3"/>
      <c r="E24" s="3"/>
      <c r="F24" s="3"/>
    </row>
    <row r="25" spans="2:6" ht="12">
      <c r="B25" s="3"/>
      <c r="C25" s="3"/>
      <c r="D25" s="3"/>
      <c r="E25" s="3"/>
      <c r="F25" s="3"/>
    </row>
    <row r="26" spans="2:6" ht="12">
      <c r="B26" s="3"/>
      <c r="C26" s="3"/>
      <c r="D26" s="3"/>
      <c r="E26" s="3"/>
      <c r="F26" s="3"/>
    </row>
    <row r="27" spans="2:6" ht="12">
      <c r="B27" s="3"/>
      <c r="C27" s="3"/>
      <c r="D27" s="3"/>
      <c r="E27" s="3"/>
      <c r="F27" s="3"/>
    </row>
    <row r="28" spans="2:6" ht="12">
      <c r="B28" s="3"/>
      <c r="C28" s="3"/>
      <c r="D28" s="3"/>
      <c r="E28" s="3"/>
      <c r="F28" s="3"/>
    </row>
    <row r="29" spans="2:6" ht="12">
      <c r="B29" s="3"/>
      <c r="C29" s="3"/>
      <c r="D29" s="3"/>
      <c r="E29" s="3"/>
      <c r="F29" s="3"/>
    </row>
    <row r="30" spans="2:6" ht="12">
      <c r="B30" s="3"/>
      <c r="C30" s="3"/>
      <c r="D30" s="3"/>
      <c r="E30" s="3"/>
      <c r="F30" s="3"/>
    </row>
    <row r="31" spans="2:6" ht="12">
      <c r="B31" s="3"/>
      <c r="C31" s="3"/>
      <c r="D31" s="3"/>
      <c r="E31" s="3"/>
      <c r="F31" s="3"/>
    </row>
    <row r="32" spans="2:6" ht="12">
      <c r="B32" s="3"/>
      <c r="C32" s="3"/>
      <c r="D32" s="3"/>
      <c r="E32" s="3"/>
      <c r="F32" s="3"/>
    </row>
    <row r="33" spans="2:6" ht="12">
      <c r="B33" s="3"/>
      <c r="C33" s="3"/>
      <c r="D33" s="3"/>
      <c r="E33" s="3"/>
      <c r="F33" s="3"/>
    </row>
    <row r="34" spans="2:6" ht="12">
      <c r="B34" s="3"/>
      <c r="C34" s="3"/>
      <c r="D34" s="3"/>
      <c r="E34" s="3"/>
      <c r="F34" s="3"/>
    </row>
    <row r="35" spans="2:6" ht="12">
      <c r="B35" s="3"/>
      <c r="C35" s="3"/>
      <c r="D35" s="3"/>
      <c r="E35" s="3"/>
      <c r="F35" s="3"/>
    </row>
    <row r="36" spans="2:6" ht="12">
      <c r="B36" s="3"/>
      <c r="C36" s="3"/>
      <c r="D36" s="3"/>
      <c r="E36" s="3"/>
      <c r="F36" s="3"/>
    </row>
    <row r="37" spans="2:6" ht="12">
      <c r="B37" s="3"/>
      <c r="C37" s="3"/>
      <c r="D37" s="3"/>
      <c r="E37" s="3"/>
      <c r="F37" s="3"/>
    </row>
    <row r="38" spans="2:6" ht="12">
      <c r="B38" s="3"/>
      <c r="C38" s="3"/>
      <c r="D38" s="3"/>
      <c r="E38" s="3"/>
      <c r="F38" s="3"/>
    </row>
    <row r="39" spans="2:6" ht="12">
      <c r="B39" s="3"/>
      <c r="C39" s="3"/>
      <c r="D39" s="3"/>
      <c r="E39" s="3"/>
      <c r="F39" s="3"/>
    </row>
    <row r="40" spans="2:6" ht="12">
      <c r="B40" s="3"/>
      <c r="C40" s="3"/>
      <c r="D40" s="3"/>
      <c r="E40" s="3"/>
      <c r="F40" s="3"/>
    </row>
    <row r="41" spans="2:6" ht="12">
      <c r="B41" s="3"/>
      <c r="C41" s="3"/>
      <c r="D41" s="3"/>
      <c r="E41" s="3"/>
      <c r="F41" s="3"/>
    </row>
    <row r="42" spans="2:6" ht="12">
      <c r="B42" s="3"/>
      <c r="C42" s="3"/>
      <c r="D42" s="3"/>
      <c r="E42" s="3"/>
      <c r="F42" s="3"/>
    </row>
    <row r="43" spans="2:6" ht="12">
      <c r="B43" s="3"/>
      <c r="C43" s="3"/>
      <c r="D43" s="3"/>
      <c r="E43" s="3"/>
      <c r="F43" s="3"/>
    </row>
    <row r="44" spans="2:6" ht="12">
      <c r="B44" s="3"/>
      <c r="C44" s="3"/>
      <c r="D44" s="3"/>
      <c r="E44" s="3"/>
      <c r="F44" s="3"/>
    </row>
    <row r="45" spans="2:6" ht="12">
      <c r="B45" s="3"/>
      <c r="C45" s="3"/>
      <c r="D45" s="3"/>
      <c r="E45" s="3"/>
      <c r="F45" s="3"/>
    </row>
    <row r="46" spans="2:6" ht="12">
      <c r="B46" s="3"/>
      <c r="C46" s="3"/>
      <c r="D46" s="3"/>
      <c r="E46" s="3"/>
      <c r="F46" s="3"/>
    </row>
    <row r="47" spans="2:6" ht="12">
      <c r="B47" s="3"/>
      <c r="C47" s="3"/>
      <c r="D47" s="3"/>
      <c r="E47" s="3"/>
      <c r="F47" s="3"/>
    </row>
    <row r="48" spans="2:6" ht="12">
      <c r="B48" s="3"/>
      <c r="C48" s="3"/>
      <c r="D48" s="3"/>
      <c r="E48" s="3"/>
      <c r="F48" s="3"/>
    </row>
    <row r="49" spans="2:6" ht="12">
      <c r="B49" s="3"/>
      <c r="C49" s="3"/>
      <c r="D49" s="3"/>
      <c r="E49" s="3"/>
      <c r="F49" s="3"/>
    </row>
    <row r="50" spans="2:6" ht="12">
      <c r="B50" s="3"/>
      <c r="C50" s="3"/>
      <c r="D50" s="3"/>
      <c r="E50" s="3"/>
      <c r="F50" s="3"/>
    </row>
    <row r="51" spans="2:6" ht="12">
      <c r="B51" s="3"/>
      <c r="C51" s="3"/>
      <c r="D51" s="3"/>
      <c r="E51" s="3"/>
      <c r="F51" s="3"/>
    </row>
    <row r="52" spans="2:6" ht="12">
      <c r="B52" s="3"/>
      <c r="C52" s="3"/>
      <c r="D52" s="3"/>
      <c r="E52" s="3"/>
      <c r="F52" s="3"/>
    </row>
    <row r="53" spans="2:6" ht="12">
      <c r="B53" s="3"/>
      <c r="C53" s="3"/>
      <c r="D53" s="3"/>
      <c r="E53" s="3"/>
      <c r="F53" s="3"/>
    </row>
    <row r="54" spans="2:6" ht="12">
      <c r="B54" s="3"/>
      <c r="C54" s="3"/>
      <c r="D54" s="3"/>
      <c r="E54" s="3"/>
      <c r="F54" s="3"/>
    </row>
    <row r="55" spans="2:6" ht="12">
      <c r="B55" s="3"/>
      <c r="C55" s="3"/>
      <c r="D55" s="3"/>
      <c r="E55" s="3"/>
      <c r="F55" s="3"/>
    </row>
    <row r="56" spans="2:6" ht="12">
      <c r="B56" s="3"/>
      <c r="C56" s="3"/>
      <c r="D56" s="3"/>
      <c r="E56" s="3"/>
      <c r="F56" s="3"/>
    </row>
    <row r="57" spans="2:6" ht="12">
      <c r="B57" s="3"/>
      <c r="C57" s="3"/>
      <c r="D57" s="3"/>
      <c r="E57" s="3"/>
      <c r="F57" s="3"/>
    </row>
    <row r="58" spans="2:6" ht="12">
      <c r="B58" s="3"/>
      <c r="C58" s="3"/>
      <c r="D58" s="3"/>
      <c r="E58" s="3"/>
      <c r="F58" s="3"/>
    </row>
    <row r="59" spans="2:6" ht="12">
      <c r="B59" s="3"/>
      <c r="C59" s="3"/>
      <c r="D59" s="3"/>
      <c r="E59" s="3"/>
      <c r="F59" s="3"/>
    </row>
    <row r="60" spans="2:6" ht="12">
      <c r="B60" s="3"/>
      <c r="C60" s="3"/>
      <c r="D60" s="3"/>
      <c r="E60" s="3"/>
      <c r="F60" s="3"/>
    </row>
    <row r="61" spans="2:6" ht="12">
      <c r="B61" s="3"/>
      <c r="C61" s="3"/>
      <c r="D61" s="3"/>
      <c r="E61" s="3"/>
      <c r="F61" s="3"/>
    </row>
    <row r="62" spans="2:6" ht="12">
      <c r="B62" s="3"/>
      <c r="C62" s="3"/>
      <c r="D62" s="3"/>
      <c r="E62" s="3"/>
      <c r="F62" s="3"/>
    </row>
    <row r="63" spans="2:6" ht="12">
      <c r="B63" s="3"/>
      <c r="C63" s="3"/>
      <c r="D63" s="3"/>
      <c r="E63" s="3"/>
      <c r="F63" s="3"/>
    </row>
    <row r="64" spans="2:6" ht="12">
      <c r="B64" s="3"/>
      <c r="C64" s="3"/>
      <c r="D64" s="3"/>
      <c r="E64" s="3"/>
      <c r="F64" s="3"/>
    </row>
    <row r="65" spans="2:6" ht="12">
      <c r="B65" s="3"/>
      <c r="C65" s="3"/>
      <c r="D65" s="3"/>
      <c r="E65" s="3"/>
      <c r="F65" s="3"/>
    </row>
    <row r="66" spans="2:6" ht="12">
      <c r="B66" s="3"/>
      <c r="C66" s="3"/>
      <c r="D66" s="3"/>
      <c r="E66" s="3"/>
      <c r="F66" s="3"/>
    </row>
    <row r="67" spans="2:6" ht="12">
      <c r="B67" s="3"/>
      <c r="C67" s="3"/>
      <c r="D67" s="3"/>
      <c r="E67" s="3"/>
      <c r="F67" s="3"/>
    </row>
    <row r="68" spans="2:6" ht="12">
      <c r="B68" s="3"/>
      <c r="C68" s="3"/>
      <c r="D68" s="3"/>
      <c r="E68" s="3"/>
      <c r="F68" s="3"/>
    </row>
    <row r="69" spans="2:6" ht="12">
      <c r="B69" s="3"/>
      <c r="C69" s="3"/>
      <c r="D69" s="3"/>
      <c r="E69" s="3"/>
      <c r="F69" s="3"/>
    </row>
    <row r="70" spans="2:6" ht="12">
      <c r="B70" s="3"/>
      <c r="C70" s="3"/>
      <c r="D70" s="3"/>
      <c r="E70" s="3"/>
      <c r="F70" s="3"/>
    </row>
    <row r="71" spans="2:6" ht="12">
      <c r="B71" s="3"/>
      <c r="C71" s="3"/>
      <c r="D71" s="3"/>
      <c r="E71" s="3"/>
      <c r="F71" s="3"/>
    </row>
    <row r="72" spans="2:6" ht="12">
      <c r="B72" s="3"/>
      <c r="C72" s="3"/>
      <c r="D72" s="3"/>
      <c r="E72" s="3"/>
      <c r="F72" s="3"/>
    </row>
    <row r="73" spans="2:6" ht="12">
      <c r="B73" s="3"/>
      <c r="C73" s="3"/>
      <c r="D73" s="3"/>
      <c r="E73" s="3"/>
      <c r="F73" s="3"/>
    </row>
    <row r="74" spans="2:6" ht="12">
      <c r="B74" s="3"/>
      <c r="C74" s="3"/>
      <c r="D74" s="3"/>
      <c r="E74" s="3"/>
      <c r="F74" s="3"/>
    </row>
    <row r="75" spans="2:6" ht="12">
      <c r="B75" s="3"/>
      <c r="C75" s="3"/>
      <c r="D75" s="3"/>
      <c r="E75" s="3"/>
      <c r="F75" s="3"/>
    </row>
    <row r="76" spans="2:6" ht="12">
      <c r="B76" s="3"/>
      <c r="C76" s="3"/>
      <c r="D76" s="3"/>
      <c r="E76" s="3"/>
      <c r="F76" s="3"/>
    </row>
    <row r="77" spans="2:6" ht="12">
      <c r="B77" s="3"/>
      <c r="C77" s="3"/>
      <c r="D77" s="3"/>
      <c r="E77" s="3"/>
      <c r="F77" s="3"/>
    </row>
    <row r="78" spans="2:6" ht="12">
      <c r="B78" s="3"/>
      <c r="C78" s="3"/>
      <c r="D78" s="3"/>
      <c r="E78" s="3"/>
      <c r="F78" s="3"/>
    </row>
    <row r="79" spans="2:6" ht="12">
      <c r="B79" s="3"/>
      <c r="C79" s="3"/>
      <c r="D79" s="3"/>
      <c r="E79" s="3"/>
      <c r="F79" s="3"/>
    </row>
    <row r="80" spans="2:6" ht="12">
      <c r="B80" s="3"/>
      <c r="C80" s="3"/>
      <c r="D80" s="3"/>
      <c r="E80" s="3"/>
      <c r="F80" s="3"/>
    </row>
    <row r="81" spans="2:6" ht="12">
      <c r="B81" s="3"/>
      <c r="C81" s="3"/>
      <c r="D81" s="3"/>
      <c r="E81" s="3"/>
      <c r="F81" s="3"/>
    </row>
    <row r="82" spans="2:6" ht="12">
      <c r="B82" s="3"/>
      <c r="C82" s="3"/>
      <c r="D82" s="3"/>
      <c r="E82" s="3"/>
      <c r="F82" s="3"/>
    </row>
    <row r="83" spans="2:6" ht="12">
      <c r="B83" s="3"/>
      <c r="C83" s="3"/>
      <c r="D83" s="3"/>
      <c r="E83" s="3"/>
      <c r="F83" s="3"/>
    </row>
    <row r="84" spans="2:6" ht="12">
      <c r="B84" s="3"/>
      <c r="C84" s="3"/>
      <c r="D84" s="3"/>
      <c r="E84" s="3"/>
      <c r="F84" s="3"/>
    </row>
    <row r="85" spans="2:6" ht="12">
      <c r="B85" s="3"/>
      <c r="C85" s="3"/>
      <c r="D85" s="3"/>
      <c r="E85" s="3"/>
      <c r="F85" s="3"/>
    </row>
    <row r="86" spans="2:6" ht="12">
      <c r="B86" s="3"/>
      <c r="C86" s="3"/>
      <c r="D86" s="3"/>
      <c r="E86" s="3"/>
      <c r="F86" s="3"/>
    </row>
    <row r="87" spans="2:6" ht="12">
      <c r="B87" s="3"/>
      <c r="C87" s="3"/>
      <c r="D87" s="3"/>
      <c r="E87" s="3"/>
      <c r="F87" s="3"/>
    </row>
    <row r="89" spans="2:6" ht="12">
      <c r="B89" s="3"/>
      <c r="C89" s="3"/>
      <c r="D89" s="3"/>
      <c r="E89" s="3"/>
      <c r="F89" s="3"/>
    </row>
    <row r="90" spans="2:6" ht="12">
      <c r="B90" s="3"/>
      <c r="C90" s="3"/>
      <c r="D90" s="3"/>
      <c r="E90" s="3"/>
      <c r="F90" s="3"/>
    </row>
    <row r="91" spans="2:6" ht="12">
      <c r="B91" s="3"/>
      <c r="C91" s="3"/>
      <c r="D91" s="3"/>
      <c r="E91" s="3"/>
      <c r="F91" s="3"/>
    </row>
    <row r="92" spans="2:6" ht="12">
      <c r="B92" s="3"/>
      <c r="C92" s="3"/>
      <c r="D92" s="3"/>
      <c r="E92" s="3"/>
      <c r="F92" s="3"/>
    </row>
    <row r="93" spans="2:6" ht="12">
      <c r="B93" s="3"/>
      <c r="C93" s="3"/>
      <c r="D93" s="3"/>
      <c r="E93" s="3"/>
      <c r="F93" s="3"/>
    </row>
    <row r="94" spans="2:6" ht="12">
      <c r="B94" s="3"/>
      <c r="C94" s="3"/>
      <c r="D94" s="3"/>
      <c r="E94" s="3"/>
      <c r="F94" s="3"/>
    </row>
    <row r="95" spans="2:6" ht="12">
      <c r="B95" s="3"/>
      <c r="C95" s="3"/>
      <c r="D95" s="3"/>
      <c r="E95" s="3"/>
      <c r="F95" s="3"/>
    </row>
    <row r="96" spans="2:6" ht="12">
      <c r="B96" s="3"/>
      <c r="C96" s="3"/>
      <c r="D96" s="3"/>
      <c r="E96" s="3"/>
      <c r="F96" s="3"/>
    </row>
  </sheetData>
  <sheetProtection/>
  <mergeCells count="11">
    <mergeCell ref="F9:G9"/>
    <mergeCell ref="F10:G10"/>
    <mergeCell ref="E1:F1"/>
    <mergeCell ref="F3:G3"/>
    <mergeCell ref="A4:G4"/>
    <mergeCell ref="F5:G5"/>
    <mergeCell ref="F6:G6"/>
    <mergeCell ref="A1:C1"/>
    <mergeCell ref="A2:G2"/>
    <mergeCell ref="F7:G7"/>
    <mergeCell ref="F8:G8"/>
  </mergeCells>
  <hyperlinks>
    <hyperlink ref="F5" r:id="rId1" display="http://meandr.ru/en/mtk"/>
    <hyperlink ref="F6" r:id="rId2" display="http://meandr.ru/en/mtk"/>
    <hyperlink ref="F7" r:id="rId3" display="http://meandr.ru/en/mtk"/>
    <hyperlink ref="F8" r:id="rId4" display="http://meandr.ru/en/mtk"/>
    <hyperlink ref="F9" r:id="rId5" display="http://meandr.ru/en/mtk"/>
    <hyperlink ref="F10" r:id="rId6" display="http://meandr.ru/en/mtk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421875" style="3" customWidth="1"/>
    <col min="2" max="2" width="31.8515625" style="1" customWidth="1"/>
    <col min="3" max="3" width="13.140625" style="1" customWidth="1"/>
    <col min="4" max="4" width="15.7109375" style="1" customWidth="1"/>
    <col min="5" max="5" width="15.00390625" style="1" customWidth="1"/>
    <col min="6" max="6" width="31.28125" style="2" customWidth="1"/>
    <col min="7" max="7" width="9.8515625" style="3" customWidth="1"/>
    <col min="8" max="11" width="9.140625" style="3" customWidth="1"/>
    <col min="12" max="13" width="9.140625" style="3" hidden="1" customWidth="1"/>
    <col min="14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10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  <c r="J3" s="4"/>
    </row>
    <row r="4" spans="1:10" s="5" customFormat="1" ht="22.5" customHeight="1">
      <c r="A4" s="403" t="s">
        <v>260</v>
      </c>
      <c r="B4" s="404"/>
      <c r="C4" s="404"/>
      <c r="D4" s="404"/>
      <c r="E4" s="404"/>
      <c r="F4" s="404"/>
      <c r="G4" s="405"/>
      <c r="H4" s="33"/>
      <c r="I4" s="6"/>
      <c r="J4" s="6"/>
    </row>
    <row r="5" spans="1:10" s="5" customFormat="1" ht="15">
      <c r="A5" s="23">
        <v>4640016934614</v>
      </c>
      <c r="B5" s="305" t="s">
        <v>525</v>
      </c>
      <c r="C5" s="306" t="s">
        <v>321</v>
      </c>
      <c r="D5" s="106">
        <v>2450</v>
      </c>
      <c r="E5" s="107">
        <f>D5/$G$1</f>
        <v>39.219138939802626</v>
      </c>
      <c r="F5" s="413" t="s">
        <v>185</v>
      </c>
      <c r="G5" s="414"/>
      <c r="H5" s="33"/>
      <c r="I5" s="6"/>
      <c r="J5" s="6"/>
    </row>
    <row r="6" spans="1:10" s="5" customFormat="1" ht="15">
      <c r="A6" s="23">
        <v>4640016935383</v>
      </c>
      <c r="B6" s="307" t="s">
        <v>526</v>
      </c>
      <c r="C6" s="308" t="s">
        <v>321</v>
      </c>
      <c r="D6" s="108">
        <v>2450</v>
      </c>
      <c r="E6" s="109">
        <f aca="true" t="shared" si="0" ref="E6:E18">D6/$G$1</f>
        <v>39.219138939802626</v>
      </c>
      <c r="F6" s="413" t="s">
        <v>185</v>
      </c>
      <c r="G6" s="414"/>
      <c r="H6" s="33"/>
      <c r="I6" s="6"/>
      <c r="J6" s="6"/>
    </row>
    <row r="7" spans="1:10" s="5" customFormat="1" ht="15">
      <c r="A7" s="23">
        <v>4640016935406</v>
      </c>
      <c r="B7" s="307" t="s">
        <v>527</v>
      </c>
      <c r="C7" s="308" t="s">
        <v>321</v>
      </c>
      <c r="D7" s="108">
        <v>2450</v>
      </c>
      <c r="E7" s="109">
        <f t="shared" si="0"/>
        <v>39.219138939802626</v>
      </c>
      <c r="F7" s="413" t="s">
        <v>185</v>
      </c>
      <c r="G7" s="414"/>
      <c r="H7" s="33"/>
      <c r="I7" s="6"/>
      <c r="J7" s="6"/>
    </row>
    <row r="8" spans="1:10" s="5" customFormat="1" ht="15">
      <c r="A8" s="23">
        <v>4640016935369</v>
      </c>
      <c r="B8" s="305" t="s">
        <v>528</v>
      </c>
      <c r="C8" s="306" t="s">
        <v>321</v>
      </c>
      <c r="D8" s="106">
        <v>2450</v>
      </c>
      <c r="E8" s="107">
        <f t="shared" si="0"/>
        <v>39.219138939802626</v>
      </c>
      <c r="F8" s="413" t="s">
        <v>185</v>
      </c>
      <c r="G8" s="414"/>
      <c r="H8" s="33"/>
      <c r="I8" s="6"/>
      <c r="J8" s="6"/>
    </row>
    <row r="9" spans="1:10" s="5" customFormat="1" ht="15">
      <c r="A9" s="23">
        <v>4640016935352</v>
      </c>
      <c r="B9" s="307" t="s">
        <v>529</v>
      </c>
      <c r="C9" s="308" t="s">
        <v>321</v>
      </c>
      <c r="D9" s="108">
        <v>2450</v>
      </c>
      <c r="E9" s="109">
        <f t="shared" si="0"/>
        <v>39.219138939802626</v>
      </c>
      <c r="F9" s="413" t="s">
        <v>185</v>
      </c>
      <c r="G9" s="414"/>
      <c r="H9" s="33"/>
      <c r="I9" s="6"/>
      <c r="J9" s="6"/>
    </row>
    <row r="10" spans="1:10" s="5" customFormat="1" ht="15">
      <c r="A10" s="23">
        <v>4640016938179</v>
      </c>
      <c r="B10" s="305" t="s">
        <v>584</v>
      </c>
      <c r="C10" s="306" t="s">
        <v>321</v>
      </c>
      <c r="D10" s="106">
        <v>2450</v>
      </c>
      <c r="E10" s="107">
        <f>D10/$G$1</f>
        <v>39.219138939802626</v>
      </c>
      <c r="F10" s="414"/>
      <c r="G10" s="414"/>
      <c r="H10" s="33"/>
      <c r="I10" s="6"/>
      <c r="J10" s="6"/>
    </row>
    <row r="11" spans="1:10" s="5" customFormat="1" ht="15">
      <c r="A11" s="23">
        <v>4640016935420</v>
      </c>
      <c r="B11" s="305" t="s">
        <v>530</v>
      </c>
      <c r="C11" s="306" t="s">
        <v>321</v>
      </c>
      <c r="D11" s="106">
        <v>2200</v>
      </c>
      <c r="E11" s="107">
        <f t="shared" si="0"/>
        <v>35.21718598676154</v>
      </c>
      <c r="F11" s="414"/>
      <c r="G11" s="414"/>
      <c r="H11" s="33"/>
      <c r="I11" s="6"/>
      <c r="J11" s="6"/>
    </row>
    <row r="12" spans="1:10" s="5" customFormat="1" ht="14.25">
      <c r="A12" s="23">
        <v>4640016935512</v>
      </c>
      <c r="B12" s="307" t="s">
        <v>531</v>
      </c>
      <c r="C12" s="308" t="s">
        <v>321</v>
      </c>
      <c r="D12" s="108">
        <v>2200</v>
      </c>
      <c r="E12" s="109">
        <f t="shared" si="0"/>
        <v>35.21718598676154</v>
      </c>
      <c r="F12" s="414"/>
      <c r="G12" s="414"/>
      <c r="H12" s="33"/>
      <c r="I12" s="6"/>
      <c r="J12" s="6"/>
    </row>
    <row r="13" spans="1:10" s="5" customFormat="1" ht="15">
      <c r="A13" s="23">
        <v>4640016935413</v>
      </c>
      <c r="B13" s="305" t="s">
        <v>532</v>
      </c>
      <c r="C13" s="306" t="s">
        <v>321</v>
      </c>
      <c r="D13" s="106">
        <v>2200</v>
      </c>
      <c r="E13" s="107">
        <f t="shared" si="0"/>
        <v>35.21718598676154</v>
      </c>
      <c r="F13" s="414"/>
      <c r="G13" s="414"/>
      <c r="H13" s="33"/>
      <c r="I13" s="6"/>
      <c r="J13" s="6"/>
    </row>
    <row r="14" spans="1:10" s="5" customFormat="1" ht="14.25">
      <c r="A14" s="23">
        <v>4640016935420</v>
      </c>
      <c r="B14" s="307" t="s">
        <v>533</v>
      </c>
      <c r="C14" s="308" t="s">
        <v>321</v>
      </c>
      <c r="D14" s="108">
        <v>2200</v>
      </c>
      <c r="E14" s="109">
        <f t="shared" si="0"/>
        <v>35.21718598676154</v>
      </c>
      <c r="F14" s="414"/>
      <c r="G14" s="414"/>
      <c r="H14" s="33"/>
      <c r="I14" s="6"/>
      <c r="J14" s="6"/>
    </row>
    <row r="15" spans="1:10" s="5" customFormat="1" ht="15">
      <c r="A15" s="23">
        <v>4640016935468</v>
      </c>
      <c r="B15" s="305" t="s">
        <v>534</v>
      </c>
      <c r="C15" s="306" t="s">
        <v>321</v>
      </c>
      <c r="D15" s="106">
        <v>1900</v>
      </c>
      <c r="E15" s="107">
        <f t="shared" si="0"/>
        <v>30.414842443112242</v>
      </c>
      <c r="F15" s="414"/>
      <c r="G15" s="414"/>
      <c r="H15" s="33"/>
      <c r="I15" s="6"/>
      <c r="J15" s="6"/>
    </row>
    <row r="16" spans="1:10" s="5" customFormat="1" ht="14.25">
      <c r="A16" s="23">
        <v>4640016935475</v>
      </c>
      <c r="B16" s="307" t="s">
        <v>535</v>
      </c>
      <c r="C16" s="308" t="s">
        <v>321</v>
      </c>
      <c r="D16" s="108">
        <v>1900</v>
      </c>
      <c r="E16" s="109">
        <f t="shared" si="0"/>
        <v>30.414842443112242</v>
      </c>
      <c r="F16" s="414"/>
      <c r="G16" s="414"/>
      <c r="H16" s="33"/>
      <c r="I16" s="6"/>
      <c r="J16" s="6"/>
    </row>
    <row r="17" spans="1:10" ht="15" customHeight="1">
      <c r="A17" s="23">
        <v>4640016935444</v>
      </c>
      <c r="B17" s="305" t="s">
        <v>536</v>
      </c>
      <c r="C17" s="306" t="s">
        <v>321</v>
      </c>
      <c r="D17" s="106">
        <v>1900</v>
      </c>
      <c r="E17" s="107">
        <f t="shared" si="0"/>
        <v>30.414842443112242</v>
      </c>
      <c r="F17" s="414"/>
      <c r="G17" s="414"/>
      <c r="H17" s="33"/>
      <c r="I17" s="4"/>
      <c r="J17" s="4"/>
    </row>
    <row r="18" spans="1:10" s="7" customFormat="1" ht="14.25">
      <c r="A18" s="23">
        <v>4640016935451</v>
      </c>
      <c r="B18" s="307" t="s">
        <v>537</v>
      </c>
      <c r="C18" s="308" t="s">
        <v>321</v>
      </c>
      <c r="D18" s="108">
        <v>1900</v>
      </c>
      <c r="E18" s="109">
        <f t="shared" si="0"/>
        <v>30.414842443112242</v>
      </c>
      <c r="F18" s="414"/>
      <c r="G18" s="414"/>
      <c r="H18" s="33"/>
      <c r="I18" s="8"/>
      <c r="J18" s="6"/>
    </row>
    <row r="19" spans="1:10" s="7" customFormat="1" ht="15.75" customHeight="1">
      <c r="A19" s="428"/>
      <c r="B19" s="428"/>
      <c r="C19" s="428"/>
      <c r="D19" s="428"/>
      <c r="E19" s="428"/>
      <c r="F19" s="428"/>
      <c r="G19" s="428"/>
      <c r="H19" s="33"/>
      <c r="I19" s="8"/>
      <c r="J19" s="6"/>
    </row>
    <row r="20" spans="1:10" s="7" customFormat="1" ht="22.5" customHeight="1">
      <c r="A20" s="389" t="s">
        <v>261</v>
      </c>
      <c r="B20" s="389"/>
      <c r="C20" s="389"/>
      <c r="D20" s="389"/>
      <c r="E20" s="389"/>
      <c r="F20" s="389"/>
      <c r="G20" s="389"/>
      <c r="H20" s="33"/>
      <c r="I20" s="8"/>
      <c r="J20" s="6"/>
    </row>
    <row r="21" spans="1:10" s="7" customFormat="1" ht="15">
      <c r="A21" s="26">
        <v>4640016935505</v>
      </c>
      <c r="B21" s="309" t="s">
        <v>538</v>
      </c>
      <c r="C21" s="310" t="s">
        <v>321</v>
      </c>
      <c r="D21" s="133">
        <v>2450</v>
      </c>
      <c r="E21" s="134">
        <f>D21/$G$1</f>
        <v>39.219138939802626</v>
      </c>
      <c r="F21" s="413" t="s">
        <v>187</v>
      </c>
      <c r="G21" s="414"/>
      <c r="H21" s="33"/>
      <c r="I21" s="8"/>
      <c r="J21" s="6"/>
    </row>
    <row r="22" spans="1:13" s="7" customFormat="1" ht="15">
      <c r="A22" s="23">
        <v>4640016935512</v>
      </c>
      <c r="B22" s="307" t="s">
        <v>539</v>
      </c>
      <c r="C22" s="311" t="s">
        <v>321</v>
      </c>
      <c r="D22" s="135">
        <v>2450</v>
      </c>
      <c r="E22" s="136">
        <f aca="true" t="shared" si="1" ref="E22:E33">D22/$G$1</f>
        <v>39.219138939802626</v>
      </c>
      <c r="F22" s="413" t="s">
        <v>188</v>
      </c>
      <c r="G22" s="414"/>
      <c r="H22" s="33"/>
      <c r="I22" s="8"/>
      <c r="J22" s="6"/>
      <c r="K22" s="5"/>
      <c r="L22" s="5">
        <v>0.9</v>
      </c>
      <c r="M22" s="5">
        <v>0.95</v>
      </c>
    </row>
    <row r="23" spans="1:13" s="7" customFormat="1" ht="15">
      <c r="A23" s="23">
        <v>4640016935499</v>
      </c>
      <c r="B23" s="305" t="s">
        <v>540</v>
      </c>
      <c r="C23" s="310" t="s">
        <v>321</v>
      </c>
      <c r="D23" s="137">
        <v>2450</v>
      </c>
      <c r="E23" s="134">
        <f t="shared" si="1"/>
        <v>39.219138939802626</v>
      </c>
      <c r="F23" s="413" t="s">
        <v>189</v>
      </c>
      <c r="G23" s="414"/>
      <c r="H23" s="33"/>
      <c r="I23" s="8"/>
      <c r="J23" s="6"/>
      <c r="L23" s="5"/>
      <c r="M23" s="5"/>
    </row>
    <row r="24" spans="1:8" ht="15">
      <c r="A24" s="23">
        <v>4640016935482</v>
      </c>
      <c r="B24" s="307" t="s">
        <v>541</v>
      </c>
      <c r="C24" s="311" t="s">
        <v>321</v>
      </c>
      <c r="D24" s="135">
        <v>2450</v>
      </c>
      <c r="E24" s="136">
        <f t="shared" si="1"/>
        <v>39.219138939802626</v>
      </c>
      <c r="F24" s="413" t="s">
        <v>190</v>
      </c>
      <c r="G24" s="414"/>
      <c r="H24" s="33"/>
    </row>
    <row r="25" spans="1:8" ht="15">
      <c r="A25" s="23">
        <v>4640016935543</v>
      </c>
      <c r="B25" s="305" t="s">
        <v>542</v>
      </c>
      <c r="C25" s="310" t="s">
        <v>321</v>
      </c>
      <c r="D25" s="137">
        <v>2450</v>
      </c>
      <c r="E25" s="134">
        <f t="shared" si="1"/>
        <v>39.219138939802626</v>
      </c>
      <c r="F25" s="414"/>
      <c r="G25" s="414"/>
      <c r="H25" s="33"/>
    </row>
    <row r="26" spans="1:8" ht="14.25">
      <c r="A26" s="23">
        <v>4640016935550</v>
      </c>
      <c r="B26" s="307" t="s">
        <v>543</v>
      </c>
      <c r="C26" s="311" t="s">
        <v>321</v>
      </c>
      <c r="D26" s="135">
        <v>2450</v>
      </c>
      <c r="E26" s="136">
        <f t="shared" si="1"/>
        <v>39.219138939802626</v>
      </c>
      <c r="F26" s="414"/>
      <c r="G26" s="414"/>
      <c r="H26" s="33"/>
    </row>
    <row r="27" spans="1:8" ht="15">
      <c r="A27" s="23">
        <v>4640016935529</v>
      </c>
      <c r="B27" s="305" t="s">
        <v>544</v>
      </c>
      <c r="C27" s="310" t="s">
        <v>321</v>
      </c>
      <c r="D27" s="138">
        <v>2450</v>
      </c>
      <c r="E27" s="134">
        <f t="shared" si="1"/>
        <v>39.219138939802626</v>
      </c>
      <c r="F27" s="414"/>
      <c r="G27" s="414"/>
      <c r="H27" s="33"/>
    </row>
    <row r="28" spans="1:8" ht="14.25">
      <c r="A28" s="23">
        <v>4640016935536</v>
      </c>
      <c r="B28" s="307" t="s">
        <v>545</v>
      </c>
      <c r="C28" s="311" t="s">
        <v>321</v>
      </c>
      <c r="D28" s="139">
        <v>2450</v>
      </c>
      <c r="E28" s="136">
        <f t="shared" si="1"/>
        <v>39.219138939802626</v>
      </c>
      <c r="F28" s="414"/>
      <c r="G28" s="414"/>
      <c r="H28" s="33"/>
    </row>
    <row r="29" spans="1:8" ht="15">
      <c r="A29" s="23">
        <v>4640016938155</v>
      </c>
      <c r="B29" s="305" t="s">
        <v>585</v>
      </c>
      <c r="C29" s="310" t="s">
        <v>321</v>
      </c>
      <c r="D29" s="138">
        <v>2500</v>
      </c>
      <c r="E29" s="134">
        <f>D29/$G$1</f>
        <v>40.01952953041084</v>
      </c>
      <c r="F29" s="414"/>
      <c r="G29" s="414"/>
      <c r="H29" s="33"/>
    </row>
    <row r="30" spans="1:8" ht="15">
      <c r="A30" s="23">
        <v>4640016935598</v>
      </c>
      <c r="B30" s="305" t="s">
        <v>546</v>
      </c>
      <c r="C30" s="310" t="s">
        <v>321</v>
      </c>
      <c r="D30" s="138">
        <v>2700</v>
      </c>
      <c r="E30" s="134">
        <f t="shared" si="1"/>
        <v>43.22109189284371</v>
      </c>
      <c r="F30" s="414"/>
      <c r="G30" s="414"/>
      <c r="H30" s="33"/>
    </row>
    <row r="31" spans="1:8" ht="14.25">
      <c r="A31" s="23">
        <v>4640016935581</v>
      </c>
      <c r="B31" s="307" t="s">
        <v>547</v>
      </c>
      <c r="C31" s="311" t="s">
        <v>321</v>
      </c>
      <c r="D31" s="139">
        <v>2700</v>
      </c>
      <c r="E31" s="136">
        <f t="shared" si="1"/>
        <v>43.22109189284371</v>
      </c>
      <c r="F31" s="414"/>
      <c r="G31" s="414"/>
      <c r="H31" s="33"/>
    </row>
    <row r="32" spans="1:10" ht="15" customHeight="1">
      <c r="A32" s="23">
        <v>4640016935567</v>
      </c>
      <c r="B32" s="305" t="s">
        <v>548</v>
      </c>
      <c r="C32" s="310" t="s">
        <v>321</v>
      </c>
      <c r="D32" s="138">
        <v>2700</v>
      </c>
      <c r="E32" s="134">
        <f t="shared" si="1"/>
        <v>43.22109189284371</v>
      </c>
      <c r="F32" s="414"/>
      <c r="G32" s="414"/>
      <c r="H32" s="33"/>
      <c r="I32" s="4"/>
      <c r="J32" s="4"/>
    </row>
    <row r="33" spans="1:8" ht="14.25">
      <c r="A33" s="23">
        <v>4640016935574</v>
      </c>
      <c r="B33" s="307" t="s">
        <v>549</v>
      </c>
      <c r="C33" s="311" t="s">
        <v>321</v>
      </c>
      <c r="D33" s="139">
        <v>2700</v>
      </c>
      <c r="E33" s="136">
        <f t="shared" si="1"/>
        <v>43.22109189284371</v>
      </c>
      <c r="F33" s="414"/>
      <c r="G33" s="414"/>
      <c r="H33" s="33"/>
    </row>
    <row r="34" spans="1:8" ht="15" customHeight="1">
      <c r="A34" s="429"/>
      <c r="B34" s="429"/>
      <c r="C34" s="429"/>
      <c r="D34" s="429"/>
      <c r="E34" s="429"/>
      <c r="F34" s="429"/>
      <c r="G34" s="429"/>
      <c r="H34" s="33"/>
    </row>
    <row r="35" spans="1:8" ht="22.5" customHeight="1">
      <c r="A35" s="389" t="s">
        <v>262</v>
      </c>
      <c r="B35" s="389"/>
      <c r="C35" s="389"/>
      <c r="D35" s="389"/>
      <c r="E35" s="389"/>
      <c r="F35" s="389"/>
      <c r="G35" s="389"/>
      <c r="H35" s="33"/>
    </row>
    <row r="36" spans="1:8" ht="15">
      <c r="A36" s="26">
        <v>4640016935604</v>
      </c>
      <c r="B36" s="309" t="s">
        <v>550</v>
      </c>
      <c r="C36" s="310" t="s">
        <v>321</v>
      </c>
      <c r="D36" s="140">
        <v>1990</v>
      </c>
      <c r="E36" s="141">
        <f>D36/$G$1</f>
        <v>31.85554550620703</v>
      </c>
      <c r="F36" s="413"/>
      <c r="G36" s="414"/>
      <c r="H36" s="33"/>
    </row>
    <row r="37" spans="1:8" ht="14.25">
      <c r="A37" s="23">
        <v>4640016935628</v>
      </c>
      <c r="B37" s="307" t="s">
        <v>551</v>
      </c>
      <c r="C37" s="308" t="s">
        <v>321</v>
      </c>
      <c r="D37" s="139">
        <v>1990</v>
      </c>
      <c r="E37" s="142">
        <f aca="true" t="shared" si="2" ref="E37:E43">D37/$G$1</f>
        <v>31.85554550620703</v>
      </c>
      <c r="F37" s="414"/>
      <c r="G37" s="414"/>
      <c r="H37" s="33"/>
    </row>
    <row r="38" spans="1:8" ht="14.25">
      <c r="A38" s="23">
        <v>4640016935611</v>
      </c>
      <c r="B38" s="307" t="s">
        <v>552</v>
      </c>
      <c r="C38" s="308" t="s">
        <v>321</v>
      </c>
      <c r="D38" s="139">
        <v>1990</v>
      </c>
      <c r="E38" s="142">
        <f t="shared" si="2"/>
        <v>31.85554550620703</v>
      </c>
      <c r="F38" s="431"/>
      <c r="G38" s="432"/>
      <c r="H38" s="33"/>
    </row>
    <row r="39" spans="1:8" ht="15">
      <c r="A39" s="23">
        <v>4640016935680</v>
      </c>
      <c r="B39" s="305" t="s">
        <v>553</v>
      </c>
      <c r="C39" s="306" t="s">
        <v>321</v>
      </c>
      <c r="D39" s="138">
        <v>1990</v>
      </c>
      <c r="E39" s="141">
        <f t="shared" si="2"/>
        <v>31.85554550620703</v>
      </c>
      <c r="F39" s="433" t="s">
        <v>186</v>
      </c>
      <c r="G39" s="432"/>
      <c r="H39" s="33"/>
    </row>
    <row r="40" spans="1:8" ht="15">
      <c r="A40" s="23">
        <v>4640016935673</v>
      </c>
      <c r="B40" s="307" t="s">
        <v>554</v>
      </c>
      <c r="C40" s="308" t="s">
        <v>269</v>
      </c>
      <c r="D40" s="139">
        <v>2190</v>
      </c>
      <c r="E40" s="142">
        <f t="shared" si="2"/>
        <v>35.057107868639896</v>
      </c>
      <c r="F40" s="433" t="s">
        <v>186</v>
      </c>
      <c r="G40" s="432"/>
      <c r="H40" s="33"/>
    </row>
    <row r="41" spans="1:7" ht="15">
      <c r="A41" s="23">
        <v>4640016935710</v>
      </c>
      <c r="B41" s="307" t="s">
        <v>555</v>
      </c>
      <c r="C41" s="308" t="s">
        <v>321</v>
      </c>
      <c r="D41" s="139">
        <v>1990</v>
      </c>
      <c r="E41" s="142">
        <f t="shared" si="2"/>
        <v>31.85554550620703</v>
      </c>
      <c r="F41" s="433" t="s">
        <v>186</v>
      </c>
      <c r="G41" s="432"/>
    </row>
    <row r="42" spans="1:7" ht="14.25" customHeight="1">
      <c r="A42" s="23">
        <v>4640016935703</v>
      </c>
      <c r="B42" s="307" t="s">
        <v>555</v>
      </c>
      <c r="C42" s="308" t="s">
        <v>269</v>
      </c>
      <c r="D42" s="139">
        <v>2190</v>
      </c>
      <c r="E42" s="142">
        <f t="shared" si="2"/>
        <v>35.057107868639896</v>
      </c>
      <c r="F42" s="433" t="s">
        <v>186</v>
      </c>
      <c r="G42" s="432"/>
    </row>
    <row r="43" spans="1:7" ht="15">
      <c r="A43" s="23">
        <v>4640016935703</v>
      </c>
      <c r="B43" s="307" t="s">
        <v>556</v>
      </c>
      <c r="C43" s="308" t="s">
        <v>321</v>
      </c>
      <c r="D43" s="139">
        <v>1990</v>
      </c>
      <c r="E43" s="142">
        <f t="shared" si="2"/>
        <v>31.85554550620703</v>
      </c>
      <c r="F43" s="433" t="s">
        <v>186</v>
      </c>
      <c r="G43" s="432"/>
    </row>
    <row r="44" spans="1:7" ht="13.5" customHeight="1">
      <c r="A44" s="429"/>
      <c r="B44" s="429"/>
      <c r="C44" s="429"/>
      <c r="D44" s="429"/>
      <c r="E44" s="429"/>
      <c r="F44" s="429"/>
      <c r="G44" s="429"/>
    </row>
    <row r="45" spans="1:7" ht="22.5" customHeight="1">
      <c r="A45" s="389" t="s">
        <v>263</v>
      </c>
      <c r="B45" s="389"/>
      <c r="C45" s="389"/>
      <c r="D45" s="389"/>
      <c r="E45" s="389"/>
      <c r="F45" s="389"/>
      <c r="G45" s="389"/>
    </row>
    <row r="46" spans="1:7" ht="15">
      <c r="A46" s="26">
        <v>4640016932962</v>
      </c>
      <c r="B46" s="309" t="s">
        <v>357</v>
      </c>
      <c r="C46" s="310" t="s">
        <v>321</v>
      </c>
      <c r="D46" s="91">
        <v>2700</v>
      </c>
      <c r="E46" s="92">
        <f>D46/$G$1</f>
        <v>43.22109189284371</v>
      </c>
      <c r="F46" s="430"/>
      <c r="G46" s="430"/>
    </row>
    <row r="47" ht="13.5">
      <c r="B47" s="220"/>
    </row>
    <row r="48" spans="2:6" ht="12">
      <c r="B48" s="3"/>
      <c r="C48" s="3"/>
      <c r="D48" s="3"/>
      <c r="E48" s="3"/>
      <c r="F48" s="3"/>
    </row>
    <row r="49" spans="2:6" ht="12">
      <c r="B49" s="3"/>
      <c r="C49" s="3"/>
      <c r="D49" s="3"/>
      <c r="E49" s="3"/>
      <c r="F49" s="3"/>
    </row>
    <row r="50" spans="2:6" ht="12">
      <c r="B50" s="3"/>
      <c r="C50" s="3"/>
      <c r="D50" s="3"/>
      <c r="E50" s="3"/>
      <c r="F50" s="3"/>
    </row>
    <row r="51" spans="2:6" ht="12">
      <c r="B51" s="3"/>
      <c r="C51" s="3"/>
      <c r="D51" s="3"/>
      <c r="E51" s="3"/>
      <c r="F51" s="3"/>
    </row>
    <row r="52" spans="2:6" ht="12">
      <c r="B52" s="3"/>
      <c r="C52" s="3"/>
      <c r="D52" s="3"/>
      <c r="E52" s="3"/>
      <c r="F52" s="3"/>
    </row>
    <row r="53" spans="2:6" ht="12">
      <c r="B53" s="3"/>
      <c r="C53" s="3"/>
      <c r="D53" s="3"/>
      <c r="E53" s="3"/>
      <c r="F53" s="3"/>
    </row>
    <row r="54" spans="2:6" ht="12">
      <c r="B54" s="3"/>
      <c r="C54" s="3"/>
      <c r="D54" s="3"/>
      <c r="E54" s="3"/>
      <c r="F54" s="3"/>
    </row>
    <row r="55" spans="2:6" ht="12">
      <c r="B55" s="3"/>
      <c r="C55" s="3"/>
      <c r="D55" s="3"/>
      <c r="E55" s="3"/>
      <c r="F55" s="3"/>
    </row>
    <row r="56" spans="2:6" ht="12">
      <c r="B56" s="3"/>
      <c r="C56" s="3"/>
      <c r="D56" s="3"/>
      <c r="E56" s="3"/>
      <c r="F56" s="3"/>
    </row>
    <row r="57" spans="2:6" ht="12">
      <c r="B57" s="3"/>
      <c r="C57" s="3"/>
      <c r="D57" s="3"/>
      <c r="E57" s="3"/>
      <c r="F57" s="3"/>
    </row>
    <row r="58" spans="2:6" ht="15" customHeight="1">
      <c r="B58" s="3"/>
      <c r="C58" s="3"/>
      <c r="D58" s="3"/>
      <c r="E58" s="3"/>
      <c r="F58" s="3"/>
    </row>
    <row r="59" spans="2:6" ht="12">
      <c r="B59" s="3"/>
      <c r="C59" s="3"/>
      <c r="D59" s="3"/>
      <c r="E59" s="3"/>
      <c r="F59" s="3"/>
    </row>
    <row r="60" spans="2:6" ht="12">
      <c r="B60" s="3"/>
      <c r="C60" s="3"/>
      <c r="D60" s="3"/>
      <c r="E60" s="3"/>
      <c r="F60" s="3"/>
    </row>
    <row r="61" spans="2:6" ht="12">
      <c r="B61" s="3"/>
      <c r="C61" s="3"/>
      <c r="D61" s="3"/>
      <c r="E61" s="3"/>
      <c r="F61" s="3"/>
    </row>
    <row r="62" spans="2:6" ht="12">
      <c r="B62" s="3"/>
      <c r="C62" s="3"/>
      <c r="D62" s="3"/>
      <c r="E62" s="3"/>
      <c r="F62" s="3"/>
    </row>
    <row r="63" spans="2:6" ht="12">
      <c r="B63" s="3"/>
      <c r="C63" s="3"/>
      <c r="D63" s="3"/>
      <c r="E63" s="3"/>
      <c r="F63" s="3"/>
    </row>
    <row r="64" spans="2:6" ht="12">
      <c r="B64" s="3"/>
      <c r="C64" s="3"/>
      <c r="D64" s="3"/>
      <c r="E64" s="3"/>
      <c r="F64" s="3"/>
    </row>
    <row r="65" spans="2:6" ht="15" customHeight="1">
      <c r="B65" s="3"/>
      <c r="C65" s="3"/>
      <c r="D65" s="3"/>
      <c r="E65" s="3"/>
      <c r="F65" s="3"/>
    </row>
    <row r="66" spans="2:6" ht="12">
      <c r="B66" s="3"/>
      <c r="C66" s="3"/>
      <c r="D66" s="3"/>
      <c r="E66" s="3"/>
      <c r="F66" s="3"/>
    </row>
    <row r="67" spans="2:6" ht="12">
      <c r="B67" s="3"/>
      <c r="C67" s="3"/>
      <c r="D67" s="3"/>
      <c r="E67" s="3"/>
      <c r="F67" s="3"/>
    </row>
    <row r="68" spans="2:6" ht="12">
      <c r="B68" s="3"/>
      <c r="C68" s="3"/>
      <c r="D68" s="3"/>
      <c r="E68" s="3"/>
      <c r="F68" s="3"/>
    </row>
    <row r="69" spans="2:6" ht="12">
      <c r="B69" s="3"/>
      <c r="C69" s="3"/>
      <c r="D69" s="3"/>
      <c r="E69" s="3"/>
      <c r="F69" s="3"/>
    </row>
    <row r="70" spans="2:6" ht="12">
      <c r="B70" s="3"/>
      <c r="C70" s="3"/>
      <c r="D70" s="3"/>
      <c r="E70" s="3"/>
      <c r="F70" s="3"/>
    </row>
    <row r="71" spans="2:6" ht="12">
      <c r="B71" s="3"/>
      <c r="C71" s="3"/>
      <c r="D71" s="3"/>
      <c r="E71" s="3"/>
      <c r="F71" s="3"/>
    </row>
    <row r="72" spans="2:6" ht="15" customHeight="1">
      <c r="B72" s="3"/>
      <c r="C72" s="3"/>
      <c r="D72" s="3"/>
      <c r="E72" s="3"/>
      <c r="F72" s="3"/>
    </row>
    <row r="73" spans="2:6" ht="12">
      <c r="B73" s="3"/>
      <c r="C73" s="3"/>
      <c r="D73" s="3"/>
      <c r="E73" s="3"/>
      <c r="F73" s="3"/>
    </row>
    <row r="74" spans="2:6" ht="12">
      <c r="B74" s="3"/>
      <c r="C74" s="3"/>
      <c r="D74" s="3"/>
      <c r="E74" s="3"/>
      <c r="F74" s="3"/>
    </row>
    <row r="75" spans="2:6" ht="12">
      <c r="B75" s="3"/>
      <c r="C75" s="3"/>
      <c r="D75" s="3"/>
      <c r="E75" s="3"/>
      <c r="F75" s="3"/>
    </row>
    <row r="76" spans="2:6" ht="12">
      <c r="B76" s="3"/>
      <c r="C76" s="3"/>
      <c r="D76" s="3"/>
      <c r="E76" s="3"/>
      <c r="F76" s="3"/>
    </row>
    <row r="77" spans="2:6" ht="12">
      <c r="B77" s="3"/>
      <c r="C77" s="3"/>
      <c r="D77" s="3"/>
      <c r="E77" s="3"/>
      <c r="F77" s="3"/>
    </row>
    <row r="78" spans="2:6" ht="12">
      <c r="B78" s="3"/>
      <c r="C78" s="3"/>
      <c r="D78" s="3"/>
      <c r="E78" s="3"/>
      <c r="F78" s="3"/>
    </row>
    <row r="79" spans="2:6" ht="12">
      <c r="B79" s="3"/>
      <c r="C79" s="3"/>
      <c r="D79" s="3"/>
      <c r="E79" s="3"/>
      <c r="F79" s="3"/>
    </row>
    <row r="80" spans="2:6" ht="12">
      <c r="B80" s="3"/>
      <c r="C80" s="3"/>
      <c r="D80" s="3"/>
      <c r="E80" s="3"/>
      <c r="F80" s="3"/>
    </row>
    <row r="81" spans="2:6" ht="12">
      <c r="B81" s="3"/>
      <c r="C81" s="3"/>
      <c r="D81" s="3"/>
      <c r="E81" s="3"/>
      <c r="F81" s="3"/>
    </row>
    <row r="82" spans="2:6" ht="12">
      <c r="B82" s="3"/>
      <c r="C82" s="3"/>
      <c r="D82" s="3"/>
      <c r="E82" s="3"/>
      <c r="F82" s="3"/>
    </row>
    <row r="83" spans="2:6" ht="12">
      <c r="B83" s="3"/>
      <c r="C83" s="3"/>
      <c r="D83" s="3"/>
      <c r="E83" s="3"/>
      <c r="F83" s="3"/>
    </row>
    <row r="84" spans="2:6" ht="12">
      <c r="B84" s="3"/>
      <c r="C84" s="3"/>
      <c r="D84" s="3"/>
      <c r="E84" s="3"/>
      <c r="F84" s="3"/>
    </row>
    <row r="85" spans="2:6" ht="12">
      <c r="B85" s="3"/>
      <c r="C85" s="3"/>
      <c r="D85" s="3"/>
      <c r="E85" s="3"/>
      <c r="F85" s="3"/>
    </row>
    <row r="86" spans="2:6" ht="12">
      <c r="B86" s="3"/>
      <c r="C86" s="3"/>
      <c r="D86" s="3"/>
      <c r="E86" s="3"/>
      <c r="F86" s="3"/>
    </row>
    <row r="87" spans="2:6" ht="12">
      <c r="B87" s="3"/>
      <c r="C87" s="3"/>
      <c r="D87" s="3"/>
      <c r="E87" s="3"/>
      <c r="F87" s="3"/>
    </row>
    <row r="88" spans="2:6" ht="12">
      <c r="B88" s="3"/>
      <c r="C88" s="3"/>
      <c r="D88" s="3"/>
      <c r="E88" s="3"/>
      <c r="F88" s="3"/>
    </row>
    <row r="89" spans="2:6" ht="12">
      <c r="B89" s="3"/>
      <c r="C89" s="3"/>
      <c r="D89" s="3"/>
      <c r="E89" s="3"/>
      <c r="F89" s="3"/>
    </row>
    <row r="90" spans="2:6" ht="12">
      <c r="B90" s="3"/>
      <c r="C90" s="3"/>
      <c r="D90" s="3"/>
      <c r="E90" s="3"/>
      <c r="F90" s="3"/>
    </row>
    <row r="91" spans="2:6" ht="12">
      <c r="B91" s="3"/>
      <c r="C91" s="3"/>
      <c r="D91" s="3"/>
      <c r="E91" s="3"/>
      <c r="F91" s="3"/>
    </row>
    <row r="92" spans="2:6" ht="12">
      <c r="B92" s="3"/>
      <c r="C92" s="3"/>
      <c r="D92" s="3"/>
      <c r="E92" s="3"/>
      <c r="F92" s="3"/>
    </row>
    <row r="93" spans="2:6" ht="12">
      <c r="B93" s="3"/>
      <c r="C93" s="3"/>
      <c r="D93" s="3"/>
      <c r="E93" s="3"/>
      <c r="F93" s="3"/>
    </row>
    <row r="94" spans="2:6" ht="12">
      <c r="B94" s="3"/>
      <c r="C94" s="3"/>
      <c r="D94" s="3"/>
      <c r="E94" s="3"/>
      <c r="F94" s="3"/>
    </row>
    <row r="95" spans="2:6" ht="12">
      <c r="B95" s="3"/>
      <c r="C95" s="3"/>
      <c r="D95" s="3"/>
      <c r="E95" s="3"/>
      <c r="F95" s="3"/>
    </row>
    <row r="96" spans="2:6" ht="12">
      <c r="B96" s="3"/>
      <c r="C96" s="3"/>
      <c r="D96" s="3"/>
      <c r="E96" s="3"/>
      <c r="F96" s="3"/>
    </row>
    <row r="97" spans="2:6" ht="12">
      <c r="B97" s="3"/>
      <c r="C97" s="3"/>
      <c r="D97" s="3"/>
      <c r="E97" s="3"/>
      <c r="F97" s="3"/>
    </row>
    <row r="98" spans="2:6" ht="12">
      <c r="B98" s="3"/>
      <c r="C98" s="3"/>
      <c r="D98" s="3"/>
      <c r="E98" s="3"/>
      <c r="F98" s="3"/>
    </row>
    <row r="99" spans="2:6" ht="12">
      <c r="B99" s="3"/>
      <c r="C99" s="3"/>
      <c r="D99" s="3"/>
      <c r="E99" s="3"/>
      <c r="F99" s="3"/>
    </row>
    <row r="100" spans="2:6" ht="12">
      <c r="B100" s="3"/>
      <c r="C100" s="3"/>
      <c r="D100" s="3"/>
      <c r="E100" s="3"/>
      <c r="F100" s="3"/>
    </row>
    <row r="101" spans="2:6" ht="12">
      <c r="B101" s="3"/>
      <c r="C101" s="3"/>
      <c r="D101" s="3"/>
      <c r="E101" s="3"/>
      <c r="F101" s="3"/>
    </row>
    <row r="102" spans="2:6" ht="12">
      <c r="B102" s="3"/>
      <c r="C102" s="3"/>
      <c r="D102" s="3"/>
      <c r="E102" s="3"/>
      <c r="F102" s="3"/>
    </row>
    <row r="103" spans="2:6" ht="12">
      <c r="B103" s="3"/>
      <c r="C103" s="3"/>
      <c r="D103" s="3"/>
      <c r="E103" s="3"/>
      <c r="F103" s="3"/>
    </row>
    <row r="104" spans="2:6" ht="12">
      <c r="B104" s="3"/>
      <c r="C104" s="3"/>
      <c r="D104" s="3"/>
      <c r="E104" s="3"/>
      <c r="F104" s="3"/>
    </row>
    <row r="105" spans="2:6" ht="12">
      <c r="B105" s="3"/>
      <c r="C105" s="3"/>
      <c r="D105" s="3"/>
      <c r="E105" s="3"/>
      <c r="F105" s="3"/>
    </row>
    <row r="106" spans="2:6" ht="12">
      <c r="B106" s="3"/>
      <c r="C106" s="3"/>
      <c r="D106" s="3"/>
      <c r="E106" s="3"/>
      <c r="F106" s="3"/>
    </row>
    <row r="107" spans="2:6" ht="12">
      <c r="B107" s="3"/>
      <c r="C107" s="3"/>
      <c r="D107" s="3"/>
      <c r="E107" s="3"/>
      <c r="F107" s="3"/>
    </row>
    <row r="108" spans="2:6" ht="12">
      <c r="B108" s="3"/>
      <c r="C108" s="3"/>
      <c r="D108" s="3"/>
      <c r="E108" s="3"/>
      <c r="F108" s="3"/>
    </row>
    <row r="109" spans="2:6" ht="12">
      <c r="B109" s="3"/>
      <c r="C109" s="3"/>
      <c r="D109" s="3"/>
      <c r="E109" s="3"/>
      <c r="F109" s="3"/>
    </row>
    <row r="110" spans="2:6" ht="12">
      <c r="B110" s="3"/>
      <c r="C110" s="3"/>
      <c r="D110" s="3"/>
      <c r="E110" s="3"/>
      <c r="F110" s="3"/>
    </row>
    <row r="111" spans="2:6" ht="12">
      <c r="B111" s="3"/>
      <c r="C111" s="3"/>
      <c r="D111" s="3"/>
      <c r="E111" s="3"/>
      <c r="F111" s="3"/>
    </row>
    <row r="112" spans="2:6" ht="12">
      <c r="B112" s="3"/>
      <c r="C112" s="3"/>
      <c r="D112" s="3"/>
      <c r="E112" s="3"/>
      <c r="F112" s="3"/>
    </row>
    <row r="113" spans="2:6" ht="12">
      <c r="B113" s="3"/>
      <c r="C113" s="3"/>
      <c r="D113" s="3"/>
      <c r="E113" s="3"/>
      <c r="F113" s="3"/>
    </row>
    <row r="114" spans="2:6" ht="12">
      <c r="B114" s="3"/>
      <c r="C114" s="3"/>
      <c r="D114" s="3"/>
      <c r="E114" s="3"/>
      <c r="F114" s="3"/>
    </row>
    <row r="116" spans="2:6" ht="12">
      <c r="B116" s="3"/>
      <c r="C116" s="3"/>
      <c r="D116" s="3"/>
      <c r="E116" s="3"/>
      <c r="F116" s="3"/>
    </row>
    <row r="117" spans="2:6" ht="12">
      <c r="B117" s="3"/>
      <c r="C117" s="3"/>
      <c r="D117" s="3"/>
      <c r="E117" s="3"/>
      <c r="F117" s="3"/>
    </row>
    <row r="118" spans="2:6" ht="12">
      <c r="B118" s="3"/>
      <c r="C118" s="3"/>
      <c r="D118" s="3"/>
      <c r="E118" s="3"/>
      <c r="F118" s="3"/>
    </row>
    <row r="119" spans="2:6" ht="12">
      <c r="B119" s="3"/>
      <c r="C119" s="3"/>
      <c r="D119" s="3"/>
      <c r="E119" s="3"/>
      <c r="F119" s="3"/>
    </row>
    <row r="120" spans="2:6" ht="12">
      <c r="B120" s="3"/>
      <c r="C120" s="3"/>
      <c r="D120" s="3"/>
      <c r="E120" s="3"/>
      <c r="F120" s="3"/>
    </row>
    <row r="121" spans="2:6" ht="12">
      <c r="B121" s="3"/>
      <c r="C121" s="3"/>
      <c r="D121" s="3"/>
      <c r="E121" s="3"/>
      <c r="F121" s="3"/>
    </row>
    <row r="122" spans="2:6" ht="12">
      <c r="B122" s="3"/>
      <c r="C122" s="3"/>
      <c r="D122" s="3"/>
      <c r="E122" s="3"/>
      <c r="F122" s="3"/>
    </row>
    <row r="123" spans="2:6" ht="12">
      <c r="B123" s="3"/>
      <c r="C123" s="3"/>
      <c r="D123" s="3"/>
      <c r="E123" s="3"/>
      <c r="F123" s="3"/>
    </row>
  </sheetData>
  <sheetProtection/>
  <mergeCells count="47">
    <mergeCell ref="F13:G13"/>
    <mergeCell ref="A1:C1"/>
    <mergeCell ref="A2:G2"/>
    <mergeCell ref="E1:F1"/>
    <mergeCell ref="F3:G3"/>
    <mergeCell ref="A4:G4"/>
    <mergeCell ref="F8:G8"/>
    <mergeCell ref="F9:G9"/>
    <mergeCell ref="F11:G11"/>
    <mergeCell ref="F5:G5"/>
    <mergeCell ref="F41:G41"/>
    <mergeCell ref="F6:G6"/>
    <mergeCell ref="F7:G7"/>
    <mergeCell ref="A44:G44"/>
    <mergeCell ref="A20:G20"/>
    <mergeCell ref="A35:G35"/>
    <mergeCell ref="F21:G21"/>
    <mergeCell ref="F22:G22"/>
    <mergeCell ref="F23:G23"/>
    <mergeCell ref="F27:G27"/>
    <mergeCell ref="F17:G17"/>
    <mergeCell ref="A45:G45"/>
    <mergeCell ref="F46:G46"/>
    <mergeCell ref="F36:G36"/>
    <mergeCell ref="F37:G37"/>
    <mergeCell ref="F38:G38"/>
    <mergeCell ref="F39:G39"/>
    <mergeCell ref="F40:G40"/>
    <mergeCell ref="F42:G42"/>
    <mergeCell ref="F43:G43"/>
    <mergeCell ref="F10:G10"/>
    <mergeCell ref="F30:G30"/>
    <mergeCell ref="F31:G31"/>
    <mergeCell ref="F32:G32"/>
    <mergeCell ref="A34:G34"/>
    <mergeCell ref="F12:G12"/>
    <mergeCell ref="F33:G33"/>
    <mergeCell ref="F14:G14"/>
    <mergeCell ref="F15:G15"/>
    <mergeCell ref="F16:G16"/>
    <mergeCell ref="F29:G29"/>
    <mergeCell ref="F18:G18"/>
    <mergeCell ref="F24:G24"/>
    <mergeCell ref="F25:G25"/>
    <mergeCell ref="F26:G26"/>
    <mergeCell ref="F28:G28"/>
    <mergeCell ref="A19:G19"/>
  </mergeCells>
  <hyperlinks>
    <hyperlink ref="F5" r:id="rId1" display="http://meandr.ru/en/sim_05_1"/>
    <hyperlink ref="F6" r:id="rId2" display="http://meandr.ru/en/sim_05_1"/>
    <hyperlink ref="F7" r:id="rId3" display="http://meandr.ru/en/sim_05_1"/>
    <hyperlink ref="F8" r:id="rId4" display="http://meandr.ru/en/sim_05_1"/>
    <hyperlink ref="F9" r:id="rId5" display="http://meandr.ru/en/sim_05_1"/>
    <hyperlink ref="F39" r:id="rId6" display="http://meandr.ru/en/schetchik-motochasov-sim-05ch-2-17"/>
    <hyperlink ref="F40" r:id="rId7" display="http://meandr.ru/en/schetchik-motochasov-sim-05ch-2-17"/>
    <hyperlink ref="F41" r:id="rId8" display="http://meandr.ru/en/schetchik-motochasov-sim-05ch-2-17"/>
    <hyperlink ref="F42" r:id="rId9" display="http://meandr.ru/en/schetchik-motochasov-sim-05ch-2-17"/>
    <hyperlink ref="F43" r:id="rId10" display="http://meandr.ru/en/schetchik-motochasov-sim-05ch-2-17"/>
    <hyperlink ref="F21" r:id="rId11" display="http://meandr.ru/en/takhometr-sim05t-1"/>
    <hyperlink ref="F22" r:id="rId12" display="http://meandr.ru/en/takhometr-sim05t-1"/>
    <hyperlink ref="F23" r:id="rId13" display="http://meandr.ru/en/takhometr-sim05t-1"/>
    <hyperlink ref="F24" r:id="rId14" display="http://meandr.ru/en/takhometr-sim05t-1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M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57421875" style="3" customWidth="1"/>
    <col min="2" max="2" width="25.7109375" style="1" customWidth="1"/>
    <col min="3" max="3" width="12.8515625" style="1" customWidth="1"/>
    <col min="4" max="4" width="15.00390625" style="1" customWidth="1"/>
    <col min="5" max="5" width="14.421875" style="1" customWidth="1"/>
    <col min="6" max="6" width="36.57421875" style="2" customWidth="1"/>
    <col min="7" max="7" width="9.8515625" style="3" customWidth="1"/>
    <col min="8" max="10" width="9.140625" style="3" customWidth="1"/>
    <col min="11" max="11" width="10.28125" style="3" customWidth="1"/>
    <col min="12" max="13" width="9.140625" style="3" hidden="1" customWidth="1"/>
    <col min="14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13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  <c r="J3" s="4"/>
      <c r="L3" s="5">
        <v>0.9</v>
      </c>
      <c r="M3" s="5">
        <v>0.95</v>
      </c>
    </row>
    <row r="4" spans="1:10" ht="22.5" customHeight="1">
      <c r="A4" s="403" t="s">
        <v>191</v>
      </c>
      <c r="B4" s="404"/>
      <c r="C4" s="404"/>
      <c r="D4" s="404"/>
      <c r="E4" s="404"/>
      <c r="F4" s="404"/>
      <c r="G4" s="405"/>
      <c r="H4" s="4"/>
      <c r="I4" s="4"/>
      <c r="J4" s="4"/>
    </row>
    <row r="5" spans="1:10" ht="15">
      <c r="A5" s="23">
        <v>4640016933082</v>
      </c>
      <c r="B5" s="312" t="s">
        <v>479</v>
      </c>
      <c r="C5" s="221"/>
      <c r="D5" s="143">
        <v>650</v>
      </c>
      <c r="E5" s="144">
        <f>D5/$G$1</f>
        <v>10.405077677906819</v>
      </c>
      <c r="F5" s="434"/>
      <c r="G5" s="434"/>
      <c r="H5" s="4"/>
      <c r="I5" s="4"/>
      <c r="J5" s="4"/>
    </row>
    <row r="6" spans="1:10" ht="15">
      <c r="A6" s="23">
        <v>4640016933099</v>
      </c>
      <c r="B6" s="312" t="s">
        <v>480</v>
      </c>
      <c r="C6" s="221"/>
      <c r="D6" s="143">
        <v>650</v>
      </c>
      <c r="E6" s="144">
        <f>D6/$G$1</f>
        <v>10.405077677906819</v>
      </c>
      <c r="F6" s="434"/>
      <c r="G6" s="434"/>
      <c r="H6" s="4"/>
      <c r="I6" s="4"/>
      <c r="J6" s="4"/>
    </row>
    <row r="7" spans="1:10" ht="15">
      <c r="A7" s="23">
        <v>4640016933105</v>
      </c>
      <c r="B7" s="312" t="s">
        <v>481</v>
      </c>
      <c r="C7" s="221"/>
      <c r="D7" s="143">
        <v>720</v>
      </c>
      <c r="E7" s="144">
        <f>D7/$G$1</f>
        <v>11.525624504758323</v>
      </c>
      <c r="F7" s="434"/>
      <c r="G7" s="434"/>
      <c r="H7" s="4"/>
      <c r="I7" s="4"/>
      <c r="J7" s="4"/>
    </row>
    <row r="8" spans="1:13" ht="14.25" customHeight="1">
      <c r="A8" s="23">
        <v>4640016933112</v>
      </c>
      <c r="B8" s="312" t="s">
        <v>482</v>
      </c>
      <c r="C8" s="221"/>
      <c r="D8" s="143">
        <v>720</v>
      </c>
      <c r="E8" s="144">
        <f>D8/$G$1</f>
        <v>11.525624504758323</v>
      </c>
      <c r="F8" s="434"/>
      <c r="G8" s="434"/>
      <c r="H8" s="4"/>
      <c r="I8" s="4"/>
      <c r="J8" s="4"/>
      <c r="L8" s="5">
        <v>0.9</v>
      </c>
      <c r="M8" s="5">
        <v>0.95</v>
      </c>
    </row>
    <row r="9" spans="1:10" ht="14.25">
      <c r="A9" s="23">
        <v>4640016933129</v>
      </c>
      <c r="B9" s="313" t="s">
        <v>483</v>
      </c>
      <c r="C9" s="222"/>
      <c r="D9" s="145">
        <v>700</v>
      </c>
      <c r="E9" s="146">
        <f>D9/$G$1</f>
        <v>11.205468268515036</v>
      </c>
      <c r="F9" s="434"/>
      <c r="G9" s="434"/>
      <c r="H9" s="4"/>
      <c r="I9" s="4"/>
      <c r="J9" s="4"/>
    </row>
    <row r="10" spans="1:10" ht="15.75" customHeight="1">
      <c r="A10" s="435"/>
      <c r="B10" s="435"/>
      <c r="C10" s="435"/>
      <c r="D10" s="435"/>
      <c r="E10" s="435"/>
      <c r="F10" s="435"/>
      <c r="G10" s="435"/>
      <c r="H10" s="4"/>
      <c r="I10" s="4"/>
      <c r="J10" s="4"/>
    </row>
    <row r="11" spans="1:10" ht="22.5" customHeight="1">
      <c r="A11" s="389" t="s">
        <v>192</v>
      </c>
      <c r="B11" s="389"/>
      <c r="C11" s="389"/>
      <c r="D11" s="389"/>
      <c r="E11" s="389"/>
      <c r="F11" s="389"/>
      <c r="G11" s="389"/>
      <c r="H11" s="4"/>
      <c r="I11" s="4"/>
      <c r="J11" s="4"/>
    </row>
    <row r="12" spans="1:10" ht="15">
      <c r="A12" s="26">
        <v>4640016933143</v>
      </c>
      <c r="B12" s="314" t="s">
        <v>193</v>
      </c>
      <c r="C12" s="223"/>
      <c r="D12" s="147">
        <v>1050</v>
      </c>
      <c r="E12" s="148">
        <f>D12/$G$1</f>
        <v>16.808202402772555</v>
      </c>
      <c r="F12" s="434"/>
      <c r="G12" s="434"/>
      <c r="H12" s="4"/>
      <c r="I12" s="4"/>
      <c r="J12" s="4"/>
    </row>
    <row r="13" spans="1:10" ht="15">
      <c r="A13" s="23">
        <v>4640016933150</v>
      </c>
      <c r="B13" s="312" t="s">
        <v>194</v>
      </c>
      <c r="C13" s="221"/>
      <c r="D13" s="143">
        <v>400</v>
      </c>
      <c r="E13" s="148">
        <f aca="true" t="shared" si="0" ref="E13:E22">D13/$G$1</f>
        <v>6.403124724865735</v>
      </c>
      <c r="F13" s="434"/>
      <c r="G13" s="434"/>
      <c r="H13" s="4"/>
      <c r="I13" s="4"/>
      <c r="J13" s="4"/>
    </row>
    <row r="14" spans="1:10" ht="15">
      <c r="A14" s="23">
        <v>4640016933167</v>
      </c>
      <c r="B14" s="312" t="s">
        <v>195</v>
      </c>
      <c r="C14" s="221"/>
      <c r="D14" s="143">
        <v>1110</v>
      </c>
      <c r="E14" s="148">
        <f t="shared" si="0"/>
        <v>17.768671111502414</v>
      </c>
      <c r="F14" s="434"/>
      <c r="G14" s="434"/>
      <c r="H14" s="4"/>
      <c r="I14" s="4"/>
      <c r="J14" s="4"/>
    </row>
    <row r="15" spans="1:10" ht="15">
      <c r="A15" s="23">
        <v>4640016933181</v>
      </c>
      <c r="B15" s="312" t="s">
        <v>196</v>
      </c>
      <c r="C15" s="221"/>
      <c r="D15" s="143">
        <v>420</v>
      </c>
      <c r="E15" s="148">
        <f t="shared" si="0"/>
        <v>6.723280961109022</v>
      </c>
      <c r="F15" s="434"/>
      <c r="G15" s="434"/>
      <c r="H15" s="4"/>
      <c r="I15" s="4"/>
      <c r="J15" s="4"/>
    </row>
    <row r="16" spans="1:10" ht="15">
      <c r="A16" s="23">
        <v>4640016933198</v>
      </c>
      <c r="B16" s="312" t="s">
        <v>197</v>
      </c>
      <c r="C16" s="221"/>
      <c r="D16" s="143">
        <v>420</v>
      </c>
      <c r="E16" s="148">
        <f t="shared" si="0"/>
        <v>6.723280961109022</v>
      </c>
      <c r="F16" s="434"/>
      <c r="G16" s="434"/>
      <c r="H16" s="4"/>
      <c r="I16" s="4"/>
      <c r="J16" s="4"/>
    </row>
    <row r="17" spans="1:10" ht="15">
      <c r="A17" s="23">
        <v>4640016933204</v>
      </c>
      <c r="B17" s="312" t="s">
        <v>198</v>
      </c>
      <c r="C17" s="221"/>
      <c r="D17" s="143">
        <v>1045</v>
      </c>
      <c r="E17" s="148">
        <f t="shared" si="0"/>
        <v>16.72816334371173</v>
      </c>
      <c r="F17" s="434"/>
      <c r="G17" s="434"/>
      <c r="H17" s="4"/>
      <c r="I17" s="4"/>
      <c r="J17" s="4"/>
    </row>
    <row r="18" spans="1:10" ht="15">
      <c r="A18" s="23">
        <v>4640016933211</v>
      </c>
      <c r="B18" s="312" t="s">
        <v>199</v>
      </c>
      <c r="C18" s="221"/>
      <c r="D18" s="143">
        <v>550</v>
      </c>
      <c r="E18" s="148">
        <f t="shared" si="0"/>
        <v>8.804296496690386</v>
      </c>
      <c r="F18" s="434"/>
      <c r="G18" s="434"/>
      <c r="H18" s="4"/>
      <c r="I18" s="4"/>
      <c r="J18" s="4"/>
    </row>
    <row r="19" spans="1:10" ht="15">
      <c r="A19" s="23">
        <v>4640016933228</v>
      </c>
      <c r="B19" s="312" t="s">
        <v>200</v>
      </c>
      <c r="C19" s="221"/>
      <c r="D19" s="143">
        <v>550</v>
      </c>
      <c r="E19" s="148">
        <f t="shared" si="0"/>
        <v>8.804296496690386</v>
      </c>
      <c r="F19" s="434"/>
      <c r="G19" s="434"/>
      <c r="H19" s="4"/>
      <c r="I19" s="4"/>
      <c r="J19" s="4"/>
    </row>
    <row r="20" spans="1:10" ht="15">
      <c r="A20" s="23">
        <v>4640016933235</v>
      </c>
      <c r="B20" s="312" t="s">
        <v>201</v>
      </c>
      <c r="C20" s="221"/>
      <c r="D20" s="143">
        <v>1045</v>
      </c>
      <c r="E20" s="148">
        <f t="shared" si="0"/>
        <v>16.72816334371173</v>
      </c>
      <c r="F20" s="434"/>
      <c r="G20" s="434"/>
      <c r="H20" s="4"/>
      <c r="I20" s="4"/>
      <c r="J20" s="4"/>
    </row>
    <row r="21" spans="1:13" ht="14.25" customHeight="1">
      <c r="A21" s="23">
        <v>4640016933242</v>
      </c>
      <c r="B21" s="312" t="s">
        <v>202</v>
      </c>
      <c r="C21" s="221"/>
      <c r="D21" s="143">
        <v>1200</v>
      </c>
      <c r="E21" s="148">
        <f t="shared" si="0"/>
        <v>19.209374174597205</v>
      </c>
      <c r="F21" s="434"/>
      <c r="G21" s="434"/>
      <c r="H21" s="4"/>
      <c r="I21" s="4"/>
      <c r="J21" s="4"/>
      <c r="L21" s="5">
        <v>0.9</v>
      </c>
      <c r="M21" s="5">
        <v>0.95</v>
      </c>
    </row>
    <row r="22" spans="1:10" s="5" customFormat="1" ht="15">
      <c r="A22" s="23">
        <v>4640016933259</v>
      </c>
      <c r="B22" s="312" t="s">
        <v>203</v>
      </c>
      <c r="C22" s="221"/>
      <c r="D22" s="143">
        <v>1200</v>
      </c>
      <c r="E22" s="148">
        <f t="shared" si="0"/>
        <v>19.209374174597205</v>
      </c>
      <c r="F22" s="434"/>
      <c r="G22" s="434"/>
      <c r="H22" s="6"/>
      <c r="I22" s="6"/>
      <c r="J22" s="6"/>
    </row>
    <row r="23" spans="1:10" s="5" customFormat="1" ht="15">
      <c r="A23" s="344"/>
      <c r="B23" s="345"/>
      <c r="C23" s="346"/>
      <c r="D23" s="347"/>
      <c r="E23" s="348"/>
      <c r="F23" s="349"/>
      <c r="G23" s="349"/>
      <c r="H23" s="6"/>
      <c r="I23" s="6"/>
      <c r="J23" s="6"/>
    </row>
    <row r="24" spans="1:10" s="5" customFormat="1" ht="14.25">
      <c r="A24" s="389" t="s">
        <v>582</v>
      </c>
      <c r="B24" s="389"/>
      <c r="C24" s="389"/>
      <c r="D24" s="389"/>
      <c r="E24" s="389"/>
      <c r="F24" s="389"/>
      <c r="G24" s="389"/>
      <c r="H24" s="6"/>
      <c r="I24" s="6"/>
      <c r="J24" s="6"/>
    </row>
    <row r="25" spans="1:10" s="5" customFormat="1" ht="15">
      <c r="A25" s="23">
        <v>4640016932979</v>
      </c>
      <c r="B25" s="312" t="s">
        <v>583</v>
      </c>
      <c r="C25" s="221"/>
      <c r="D25" s="143">
        <v>600</v>
      </c>
      <c r="E25" s="148">
        <f>D25/$G$1</f>
        <v>9.604687087298602</v>
      </c>
      <c r="F25" s="434"/>
      <c r="G25" s="434"/>
      <c r="H25" s="6"/>
      <c r="I25" s="6"/>
      <c r="J25" s="6"/>
    </row>
    <row r="26" spans="1:10" s="5" customFormat="1" ht="15" customHeight="1">
      <c r="A26" s="435"/>
      <c r="B26" s="435"/>
      <c r="C26" s="435"/>
      <c r="D26" s="435"/>
      <c r="E26" s="435"/>
      <c r="F26" s="435"/>
      <c r="G26" s="435"/>
      <c r="H26" s="6"/>
      <c r="I26" s="6"/>
      <c r="J26" s="6"/>
    </row>
    <row r="27" spans="1:10" s="5" customFormat="1" ht="22.5" customHeight="1">
      <c r="A27" s="389" t="s">
        <v>204</v>
      </c>
      <c r="B27" s="389"/>
      <c r="C27" s="389"/>
      <c r="D27" s="389"/>
      <c r="E27" s="389"/>
      <c r="F27" s="389"/>
      <c r="G27" s="389"/>
      <c r="H27" s="6"/>
      <c r="I27" s="6"/>
      <c r="J27" s="6"/>
    </row>
    <row r="28" spans="1:10" s="5" customFormat="1" ht="15">
      <c r="A28" s="26">
        <v>4640016936342</v>
      </c>
      <c r="B28" s="314" t="s">
        <v>205</v>
      </c>
      <c r="C28" s="223"/>
      <c r="D28" s="147">
        <v>990</v>
      </c>
      <c r="E28" s="148">
        <f>D28/$G$1</f>
        <v>15.847733694042693</v>
      </c>
      <c r="F28" s="387"/>
      <c r="G28" s="387"/>
      <c r="H28" s="6"/>
      <c r="I28" s="6"/>
      <c r="J28" s="6"/>
    </row>
    <row r="29" spans="1:10" s="5" customFormat="1" ht="15">
      <c r="A29" s="23">
        <v>4640016936502</v>
      </c>
      <c r="B29" s="312" t="s">
        <v>218</v>
      </c>
      <c r="C29" s="221"/>
      <c r="D29" s="143">
        <v>1500</v>
      </c>
      <c r="E29" s="148">
        <f>D29/$G$1</f>
        <v>24.011717718246505</v>
      </c>
      <c r="F29" s="387"/>
      <c r="G29" s="387"/>
      <c r="H29" s="6"/>
      <c r="I29" s="6"/>
      <c r="J29" s="6"/>
    </row>
    <row r="30" spans="1:10" ht="14.25" customHeight="1">
      <c r="A30" s="23">
        <v>4640016933075</v>
      </c>
      <c r="B30" s="312" t="s">
        <v>206</v>
      </c>
      <c r="C30" s="221"/>
      <c r="D30" s="143">
        <v>1150</v>
      </c>
      <c r="E30" s="148">
        <f>D30/$G$1</f>
        <v>18.408983583988988</v>
      </c>
      <c r="F30" s="387"/>
      <c r="G30" s="387"/>
      <c r="H30" s="4"/>
      <c r="I30" s="4"/>
      <c r="J30" s="4"/>
    </row>
    <row r="31" spans="1:10" s="7" customFormat="1" ht="15">
      <c r="A31" s="23">
        <v>4640016939176</v>
      </c>
      <c r="B31" s="312" t="s">
        <v>219</v>
      </c>
      <c r="C31" s="221"/>
      <c r="D31" s="143">
        <v>1800</v>
      </c>
      <c r="E31" s="148">
        <f>D31/$G$1</f>
        <v>28.814061261895805</v>
      </c>
      <c r="F31" s="387"/>
      <c r="G31" s="387"/>
      <c r="H31" s="6"/>
      <c r="I31" s="8"/>
      <c r="J31" s="6"/>
    </row>
    <row r="32" spans="1:10" s="7" customFormat="1" ht="15" customHeight="1">
      <c r="A32" s="437"/>
      <c r="B32" s="437"/>
      <c r="C32" s="437"/>
      <c r="D32" s="437"/>
      <c r="E32" s="437"/>
      <c r="F32" s="437"/>
      <c r="G32" s="437"/>
      <c r="H32" s="6"/>
      <c r="I32" s="8"/>
      <c r="J32" s="6"/>
    </row>
    <row r="33" spans="1:10" s="7" customFormat="1" ht="22.5" customHeight="1">
      <c r="A33" s="389" t="s">
        <v>207</v>
      </c>
      <c r="B33" s="389"/>
      <c r="C33" s="389"/>
      <c r="D33" s="389"/>
      <c r="E33" s="389"/>
      <c r="F33" s="389"/>
      <c r="G33" s="389"/>
      <c r="H33" s="6"/>
      <c r="I33" s="8"/>
      <c r="J33" s="6"/>
    </row>
    <row r="34" spans="1:10" s="7" customFormat="1" ht="15">
      <c r="A34" s="26">
        <v>4640016933013</v>
      </c>
      <c r="B34" s="315" t="s">
        <v>208</v>
      </c>
      <c r="C34" s="224"/>
      <c r="D34" s="149">
        <v>1300</v>
      </c>
      <c r="E34" s="134">
        <f>D34/$G$1</f>
        <v>20.810155355813638</v>
      </c>
      <c r="F34" s="387"/>
      <c r="G34" s="387"/>
      <c r="H34" s="6"/>
      <c r="I34" s="8"/>
      <c r="J34" s="6"/>
    </row>
    <row r="35" spans="1:10" s="7" customFormat="1" ht="15">
      <c r="A35" s="23">
        <v>4640016933037</v>
      </c>
      <c r="B35" s="316" t="s">
        <v>209</v>
      </c>
      <c r="C35" s="225"/>
      <c r="D35" s="106">
        <v>1800</v>
      </c>
      <c r="E35" s="134">
        <f>D35/$G$1</f>
        <v>28.814061261895805</v>
      </c>
      <c r="F35" s="387"/>
      <c r="G35" s="387"/>
      <c r="H35" s="6"/>
      <c r="I35" s="8"/>
      <c r="J35" s="6"/>
    </row>
    <row r="36" spans="1:7" ht="15">
      <c r="A36" s="23">
        <v>4640016932986</v>
      </c>
      <c r="B36" s="316" t="s">
        <v>210</v>
      </c>
      <c r="C36" s="225"/>
      <c r="D36" s="106">
        <v>1500</v>
      </c>
      <c r="E36" s="134">
        <f>D36/$G$1</f>
        <v>24.011717718246505</v>
      </c>
      <c r="F36" s="387"/>
      <c r="G36" s="387"/>
    </row>
    <row r="37" spans="1:10" ht="14.25" customHeight="1">
      <c r="A37" s="23">
        <v>4640016933020</v>
      </c>
      <c r="B37" s="316" t="s">
        <v>211</v>
      </c>
      <c r="C37" s="225"/>
      <c r="D37" s="106">
        <v>1300</v>
      </c>
      <c r="E37" s="134">
        <f>D37/$G$1</f>
        <v>20.810155355813638</v>
      </c>
      <c r="F37" s="387"/>
      <c r="G37" s="387"/>
      <c r="H37" s="4"/>
      <c r="I37" s="4"/>
      <c r="J37" s="4"/>
    </row>
    <row r="38" spans="1:7" ht="15" customHeight="1">
      <c r="A38" s="23">
        <v>4640016932993</v>
      </c>
      <c r="B38" s="316" t="s">
        <v>220</v>
      </c>
      <c r="C38" s="225"/>
      <c r="D38" s="106">
        <v>1990</v>
      </c>
      <c r="E38" s="134">
        <f>D38/$G$1</f>
        <v>31.85554550620703</v>
      </c>
      <c r="F38" s="387"/>
      <c r="G38" s="387"/>
    </row>
    <row r="39" spans="1:7" ht="15" customHeight="1">
      <c r="A39" s="435"/>
      <c r="B39" s="435"/>
      <c r="C39" s="435"/>
      <c r="D39" s="435"/>
      <c r="E39" s="435"/>
      <c r="F39" s="435"/>
      <c r="G39" s="435"/>
    </row>
    <row r="40" spans="1:7" ht="22.5" customHeight="1">
      <c r="A40" s="389" t="s">
        <v>212</v>
      </c>
      <c r="B40" s="389"/>
      <c r="C40" s="389"/>
      <c r="D40" s="389"/>
      <c r="E40" s="389"/>
      <c r="F40" s="389"/>
      <c r="G40" s="389"/>
    </row>
    <row r="41" spans="1:7" ht="18" customHeight="1">
      <c r="A41" s="26">
        <v>4640016933372</v>
      </c>
      <c r="B41" s="317" t="s">
        <v>213</v>
      </c>
      <c r="C41" s="225"/>
      <c r="D41" s="150">
        <v>1400</v>
      </c>
      <c r="E41" s="141">
        <f>D41/$G$1</f>
        <v>22.41093653703007</v>
      </c>
      <c r="F41" s="387"/>
      <c r="G41" s="387"/>
    </row>
    <row r="42" spans="1:7" ht="15">
      <c r="A42" s="23">
        <v>4640016933419</v>
      </c>
      <c r="B42" s="317" t="s">
        <v>214</v>
      </c>
      <c r="C42" s="225"/>
      <c r="D42" s="150">
        <v>1350</v>
      </c>
      <c r="E42" s="141">
        <f aca="true" t="shared" si="1" ref="E42:E48">D42/$G$1</f>
        <v>21.610545946421855</v>
      </c>
      <c r="F42" s="387"/>
      <c r="G42" s="387"/>
    </row>
    <row r="43" spans="1:7" ht="15">
      <c r="A43" s="23">
        <v>4640016936489</v>
      </c>
      <c r="B43" s="317" t="s">
        <v>221</v>
      </c>
      <c r="C43" s="225"/>
      <c r="D43" s="150">
        <v>1500</v>
      </c>
      <c r="E43" s="141">
        <f t="shared" si="1"/>
        <v>24.011717718246505</v>
      </c>
      <c r="F43" s="387"/>
      <c r="G43" s="387"/>
    </row>
    <row r="44" spans="1:7" ht="15">
      <c r="A44" s="23">
        <v>4640016933396</v>
      </c>
      <c r="B44" s="318" t="s">
        <v>215</v>
      </c>
      <c r="C44" s="225"/>
      <c r="D44" s="151">
        <v>1350</v>
      </c>
      <c r="E44" s="141">
        <f t="shared" si="1"/>
        <v>21.610545946421855</v>
      </c>
      <c r="F44" s="387"/>
      <c r="G44" s="387"/>
    </row>
    <row r="45" spans="1:7" ht="15">
      <c r="A45" s="23">
        <v>4640016933402</v>
      </c>
      <c r="B45" s="319" t="s">
        <v>216</v>
      </c>
      <c r="C45" s="225"/>
      <c r="D45" s="151">
        <v>1350</v>
      </c>
      <c r="E45" s="141">
        <f t="shared" si="1"/>
        <v>21.610545946421855</v>
      </c>
      <c r="F45" s="387"/>
      <c r="G45" s="387"/>
    </row>
    <row r="46" spans="1:7" ht="15">
      <c r="A46" s="23">
        <v>4640016933433</v>
      </c>
      <c r="B46" s="318" t="s">
        <v>222</v>
      </c>
      <c r="C46" s="225"/>
      <c r="D46" s="151">
        <v>2100</v>
      </c>
      <c r="E46" s="141">
        <f t="shared" si="1"/>
        <v>33.61640480554511</v>
      </c>
      <c r="F46" s="387"/>
      <c r="G46" s="387"/>
    </row>
    <row r="47" spans="1:7" ht="14.25" customHeight="1">
      <c r="A47" s="23">
        <v>4640016933440</v>
      </c>
      <c r="B47" s="320" t="s">
        <v>223</v>
      </c>
      <c r="C47" s="226"/>
      <c r="D47" s="151">
        <v>130</v>
      </c>
      <c r="E47" s="141">
        <f t="shared" si="1"/>
        <v>2.081015535581364</v>
      </c>
      <c r="F47" s="387"/>
      <c r="G47" s="387"/>
    </row>
    <row r="48" spans="1:7" ht="15">
      <c r="A48" s="23">
        <v>4640016933457</v>
      </c>
      <c r="B48" s="320" t="s">
        <v>224</v>
      </c>
      <c r="C48" s="226"/>
      <c r="D48" s="151">
        <v>40</v>
      </c>
      <c r="E48" s="141">
        <f t="shared" si="1"/>
        <v>0.6403124724865735</v>
      </c>
      <c r="F48" s="387"/>
      <c r="G48" s="387"/>
    </row>
    <row r="49" spans="1:7" ht="13.5" customHeight="1">
      <c r="A49" s="435"/>
      <c r="B49" s="435"/>
      <c r="C49" s="435"/>
      <c r="D49" s="435"/>
      <c r="E49" s="435"/>
      <c r="F49" s="435"/>
      <c r="G49" s="435"/>
    </row>
    <row r="50" spans="1:7" ht="22.5" customHeight="1">
      <c r="A50" s="389" t="s">
        <v>217</v>
      </c>
      <c r="B50" s="389"/>
      <c r="C50" s="389"/>
      <c r="D50" s="389"/>
      <c r="E50" s="389"/>
      <c r="F50" s="389"/>
      <c r="G50" s="389"/>
    </row>
    <row r="51" spans="1:7" ht="15">
      <c r="A51" s="26">
        <v>4640016933525</v>
      </c>
      <c r="B51" s="317" t="s">
        <v>557</v>
      </c>
      <c r="C51" s="225"/>
      <c r="D51" s="150">
        <v>2600</v>
      </c>
      <c r="E51" s="141">
        <f>D51/$G$1</f>
        <v>41.620310711627276</v>
      </c>
      <c r="F51" s="387"/>
      <c r="G51" s="387"/>
    </row>
    <row r="52" spans="1:7" ht="15">
      <c r="A52" s="23">
        <v>4640016933549</v>
      </c>
      <c r="B52" s="317" t="s">
        <v>558</v>
      </c>
      <c r="C52" s="225"/>
      <c r="D52" s="150">
        <v>2600</v>
      </c>
      <c r="E52" s="141">
        <f aca="true" t="shared" si="2" ref="E52:E67">D52/$G$1</f>
        <v>41.620310711627276</v>
      </c>
      <c r="F52" s="387"/>
      <c r="G52" s="387"/>
    </row>
    <row r="53" spans="1:7" ht="15">
      <c r="A53" s="23">
        <v>4640016933556</v>
      </c>
      <c r="B53" s="317" t="s">
        <v>559</v>
      </c>
      <c r="C53" s="225"/>
      <c r="D53" s="150">
        <v>2600</v>
      </c>
      <c r="E53" s="141">
        <f t="shared" si="2"/>
        <v>41.620310711627276</v>
      </c>
      <c r="F53" s="387"/>
      <c r="G53" s="387"/>
    </row>
    <row r="54" spans="1:7" ht="15">
      <c r="A54" s="23">
        <v>4640016933532</v>
      </c>
      <c r="B54" s="317" t="s">
        <v>560</v>
      </c>
      <c r="C54" s="225"/>
      <c r="D54" s="150">
        <v>2600</v>
      </c>
      <c r="E54" s="141">
        <f t="shared" si="2"/>
        <v>41.620310711627276</v>
      </c>
      <c r="F54" s="387"/>
      <c r="G54" s="387"/>
    </row>
    <row r="55" spans="1:7" ht="15">
      <c r="A55" s="23">
        <v>4640016933518</v>
      </c>
      <c r="B55" s="317" t="s">
        <v>561</v>
      </c>
      <c r="C55" s="225"/>
      <c r="D55" s="150">
        <v>2600</v>
      </c>
      <c r="E55" s="141">
        <f t="shared" si="2"/>
        <v>41.620310711627276</v>
      </c>
      <c r="F55" s="387"/>
      <c r="G55" s="387"/>
    </row>
    <row r="56" spans="1:7" ht="15">
      <c r="A56" s="23">
        <v>4640016933570</v>
      </c>
      <c r="B56" s="317" t="s">
        <v>562</v>
      </c>
      <c r="C56" s="225"/>
      <c r="D56" s="150">
        <v>2600</v>
      </c>
      <c r="E56" s="141">
        <f t="shared" si="2"/>
        <v>41.620310711627276</v>
      </c>
      <c r="F56" s="387"/>
      <c r="G56" s="387"/>
    </row>
    <row r="57" spans="1:7" ht="15">
      <c r="A57" s="23">
        <v>4640016933594</v>
      </c>
      <c r="B57" s="317" t="s">
        <v>563</v>
      </c>
      <c r="C57" s="225"/>
      <c r="D57" s="150">
        <v>2600</v>
      </c>
      <c r="E57" s="141">
        <f t="shared" si="2"/>
        <v>41.620310711627276</v>
      </c>
      <c r="F57" s="387"/>
      <c r="G57" s="387"/>
    </row>
    <row r="58" spans="1:7" ht="15">
      <c r="A58" s="23">
        <v>4640016936045</v>
      </c>
      <c r="B58" s="317" t="s">
        <v>564</v>
      </c>
      <c r="C58" s="225"/>
      <c r="D58" s="150">
        <v>2600</v>
      </c>
      <c r="E58" s="141">
        <f t="shared" si="2"/>
        <v>41.620310711627276</v>
      </c>
      <c r="F58" s="387"/>
      <c r="G58" s="387"/>
    </row>
    <row r="59" spans="1:7" ht="15">
      <c r="A59" s="23">
        <v>4640016933587</v>
      </c>
      <c r="B59" s="317" t="s">
        <v>565</v>
      </c>
      <c r="C59" s="225"/>
      <c r="D59" s="150">
        <v>2600</v>
      </c>
      <c r="E59" s="141">
        <f t="shared" si="2"/>
        <v>41.620310711627276</v>
      </c>
      <c r="F59" s="387"/>
      <c r="G59" s="387"/>
    </row>
    <row r="60" spans="1:7" ht="15">
      <c r="A60" s="23">
        <v>4640016933563</v>
      </c>
      <c r="B60" s="317" t="s">
        <v>566</v>
      </c>
      <c r="C60" s="225"/>
      <c r="D60" s="150">
        <v>2600</v>
      </c>
      <c r="E60" s="141">
        <f t="shared" si="2"/>
        <v>41.620310711627276</v>
      </c>
      <c r="F60" s="387"/>
      <c r="G60" s="387"/>
    </row>
    <row r="61" spans="1:7" ht="15">
      <c r="A61" s="23">
        <v>4640016933600</v>
      </c>
      <c r="B61" s="318" t="s">
        <v>567</v>
      </c>
      <c r="C61" s="225"/>
      <c r="D61" s="150">
        <v>2600</v>
      </c>
      <c r="E61" s="141">
        <f t="shared" si="2"/>
        <v>41.620310711627276</v>
      </c>
      <c r="F61" s="387"/>
      <c r="G61" s="387"/>
    </row>
    <row r="62" spans="1:7" ht="15">
      <c r="A62" s="23">
        <v>4640016933617</v>
      </c>
      <c r="B62" s="318" t="s">
        <v>568</v>
      </c>
      <c r="C62" s="225"/>
      <c r="D62" s="150">
        <v>2600</v>
      </c>
      <c r="E62" s="141">
        <f t="shared" si="2"/>
        <v>41.620310711627276</v>
      </c>
      <c r="F62" s="387"/>
      <c r="G62" s="387"/>
    </row>
    <row r="63" spans="1:7" ht="15">
      <c r="A63" s="23">
        <v>4640016933617</v>
      </c>
      <c r="B63" s="318" t="s">
        <v>569</v>
      </c>
      <c r="C63" s="225"/>
      <c r="D63" s="150">
        <v>2600</v>
      </c>
      <c r="E63" s="141">
        <f t="shared" si="2"/>
        <v>41.620310711627276</v>
      </c>
      <c r="F63" s="387"/>
      <c r="G63" s="387"/>
    </row>
    <row r="64" spans="1:7" ht="15">
      <c r="A64" s="23">
        <v>4640016933471</v>
      </c>
      <c r="B64" s="318" t="s">
        <v>570</v>
      </c>
      <c r="C64" s="225"/>
      <c r="D64" s="150">
        <v>2600</v>
      </c>
      <c r="E64" s="141">
        <f t="shared" si="2"/>
        <v>41.620310711627276</v>
      </c>
      <c r="F64" s="387"/>
      <c r="G64" s="387"/>
    </row>
    <row r="65" spans="1:7" ht="15">
      <c r="A65" s="23">
        <v>4640016933464</v>
      </c>
      <c r="B65" s="318" t="s">
        <v>571</v>
      </c>
      <c r="C65" s="225"/>
      <c r="D65" s="150">
        <v>2600</v>
      </c>
      <c r="E65" s="141">
        <f t="shared" si="2"/>
        <v>41.620310711627276</v>
      </c>
      <c r="F65" s="387"/>
      <c r="G65" s="387"/>
    </row>
    <row r="66" spans="1:10" ht="14.25" customHeight="1">
      <c r="A66" s="23">
        <v>4640016933495</v>
      </c>
      <c r="B66" s="318" t="s">
        <v>572</v>
      </c>
      <c r="C66" s="225"/>
      <c r="D66" s="150">
        <v>2600</v>
      </c>
      <c r="E66" s="141">
        <f t="shared" si="2"/>
        <v>41.620310711627276</v>
      </c>
      <c r="F66" s="387"/>
      <c r="G66" s="387"/>
      <c r="H66" s="4"/>
      <c r="I66" s="4"/>
      <c r="J66" s="4"/>
    </row>
    <row r="67" spans="1:7" ht="15">
      <c r="A67" s="23">
        <v>4640016933501</v>
      </c>
      <c r="B67" s="318" t="s">
        <v>573</v>
      </c>
      <c r="C67" s="225"/>
      <c r="D67" s="150">
        <v>2600</v>
      </c>
      <c r="E67" s="141">
        <f t="shared" si="2"/>
        <v>41.620310711627276</v>
      </c>
      <c r="F67" s="387"/>
      <c r="G67" s="387"/>
    </row>
    <row r="68" spans="1:7" ht="13.5" customHeight="1">
      <c r="A68" s="435"/>
      <c r="B68" s="435"/>
      <c r="C68" s="435"/>
      <c r="D68" s="435"/>
      <c r="E68" s="435"/>
      <c r="F68" s="435"/>
      <c r="G68" s="435"/>
    </row>
    <row r="69" spans="1:10" ht="22.5" customHeight="1">
      <c r="A69" s="389" t="s">
        <v>234</v>
      </c>
      <c r="B69" s="389"/>
      <c r="C69" s="389"/>
      <c r="D69" s="389"/>
      <c r="E69" s="389"/>
      <c r="F69" s="389"/>
      <c r="G69" s="389"/>
      <c r="H69" s="4"/>
      <c r="I69" s="4"/>
      <c r="J69" s="4"/>
    </row>
    <row r="70" spans="1:7" ht="15" customHeight="1">
      <c r="A70" s="26">
        <v>4640016933365</v>
      </c>
      <c r="B70" s="321" t="s">
        <v>1</v>
      </c>
      <c r="C70" s="227"/>
      <c r="D70" s="150">
        <v>3000</v>
      </c>
      <c r="E70" s="141">
        <f>D70/$G$1</f>
        <v>48.02343543649301</v>
      </c>
      <c r="F70" s="387"/>
      <c r="G70" s="387"/>
    </row>
    <row r="71" spans="1:7" ht="15.75" customHeight="1">
      <c r="A71" s="435"/>
      <c r="B71" s="435"/>
      <c r="C71" s="435"/>
      <c r="D71" s="435"/>
      <c r="E71" s="435"/>
      <c r="F71" s="435"/>
      <c r="G71" s="435"/>
    </row>
    <row r="72" spans="1:7" ht="22.5" customHeight="1">
      <c r="A72" s="389" t="s">
        <v>235</v>
      </c>
      <c r="B72" s="389"/>
      <c r="C72" s="389"/>
      <c r="D72" s="389"/>
      <c r="E72" s="389"/>
      <c r="F72" s="389"/>
      <c r="G72" s="389"/>
    </row>
    <row r="73" spans="1:7" ht="15">
      <c r="A73" s="26">
        <v>4640016933266</v>
      </c>
      <c r="B73" s="322" t="s">
        <v>225</v>
      </c>
      <c r="C73" s="228"/>
      <c r="D73" s="150">
        <v>500</v>
      </c>
      <c r="E73" s="141">
        <f>D73/$G$1</f>
        <v>8.003905906082169</v>
      </c>
      <c r="F73" s="387"/>
      <c r="G73" s="387"/>
    </row>
    <row r="74" spans="1:7" ht="15">
      <c r="A74" s="23">
        <v>4640016933273</v>
      </c>
      <c r="B74" s="323" t="s">
        <v>226</v>
      </c>
      <c r="C74" s="229"/>
      <c r="D74" s="151">
        <v>600</v>
      </c>
      <c r="E74" s="141">
        <f aca="true" t="shared" si="3" ref="E74:E81">D74/$G$1</f>
        <v>9.604687087298602</v>
      </c>
      <c r="F74" s="387"/>
      <c r="G74" s="387"/>
    </row>
    <row r="75" spans="1:7" ht="15">
      <c r="A75" s="23">
        <v>4640016933280</v>
      </c>
      <c r="B75" s="323" t="s">
        <v>227</v>
      </c>
      <c r="C75" s="229"/>
      <c r="D75" s="151">
        <v>550</v>
      </c>
      <c r="E75" s="141">
        <f t="shared" si="3"/>
        <v>8.804296496690386</v>
      </c>
      <c r="F75" s="387"/>
      <c r="G75" s="387"/>
    </row>
    <row r="76" spans="1:7" ht="15">
      <c r="A76" s="23">
        <v>4640016933297</v>
      </c>
      <c r="B76" s="323" t="s">
        <v>228</v>
      </c>
      <c r="C76" s="229"/>
      <c r="D76" s="151">
        <v>550</v>
      </c>
      <c r="E76" s="141">
        <f t="shared" si="3"/>
        <v>8.804296496690386</v>
      </c>
      <c r="F76" s="387"/>
      <c r="G76" s="387"/>
    </row>
    <row r="77" spans="1:7" ht="15">
      <c r="A77" s="23">
        <v>4640016933303</v>
      </c>
      <c r="B77" s="323" t="s">
        <v>229</v>
      </c>
      <c r="C77" s="229"/>
      <c r="D77" s="151">
        <v>770</v>
      </c>
      <c r="E77" s="141">
        <f t="shared" si="3"/>
        <v>12.32601509536654</v>
      </c>
      <c r="F77" s="387"/>
      <c r="G77" s="387"/>
    </row>
    <row r="78" spans="1:7" ht="15">
      <c r="A78" s="23">
        <v>4640016933310</v>
      </c>
      <c r="B78" s="323" t="s">
        <v>230</v>
      </c>
      <c r="C78" s="229"/>
      <c r="D78" s="151">
        <v>500</v>
      </c>
      <c r="E78" s="141">
        <f t="shared" si="3"/>
        <v>8.003905906082169</v>
      </c>
      <c r="F78" s="387"/>
      <c r="G78" s="387"/>
    </row>
    <row r="79" spans="1:7" ht="15" customHeight="1">
      <c r="A79" s="23">
        <v>4640016933327</v>
      </c>
      <c r="B79" s="323" t="s">
        <v>231</v>
      </c>
      <c r="C79" s="229"/>
      <c r="D79" s="151">
        <v>700</v>
      </c>
      <c r="E79" s="141">
        <f t="shared" si="3"/>
        <v>11.205468268515036</v>
      </c>
      <c r="F79" s="387"/>
      <c r="G79" s="387"/>
    </row>
    <row r="80" spans="1:7" ht="15" customHeight="1">
      <c r="A80" s="23">
        <v>4640016933341</v>
      </c>
      <c r="B80" s="323" t="s">
        <v>232</v>
      </c>
      <c r="C80" s="229"/>
      <c r="D80" s="151">
        <v>500</v>
      </c>
      <c r="E80" s="141">
        <f t="shared" si="3"/>
        <v>8.003905906082169</v>
      </c>
      <c r="F80" s="387"/>
      <c r="G80" s="387"/>
    </row>
    <row r="81" spans="1:7" ht="15">
      <c r="A81" s="23">
        <v>4640016933358</v>
      </c>
      <c r="B81" s="323" t="s">
        <v>233</v>
      </c>
      <c r="C81" s="229"/>
      <c r="D81" s="151">
        <v>770</v>
      </c>
      <c r="E81" s="141">
        <f t="shared" si="3"/>
        <v>12.32601509536654</v>
      </c>
      <c r="F81" s="387"/>
      <c r="G81" s="387"/>
    </row>
    <row r="82" spans="1:7" ht="15.75" customHeight="1">
      <c r="A82" s="435"/>
      <c r="B82" s="435"/>
      <c r="C82" s="435"/>
      <c r="D82" s="435"/>
      <c r="E82" s="435"/>
      <c r="F82" s="435"/>
      <c r="G82" s="435"/>
    </row>
    <row r="83" spans="1:7" ht="22.5" customHeight="1">
      <c r="A83" s="389" t="s">
        <v>0</v>
      </c>
      <c r="B83" s="389"/>
      <c r="C83" s="389"/>
      <c r="D83" s="389"/>
      <c r="E83" s="389"/>
      <c r="F83" s="389"/>
      <c r="G83" s="389"/>
    </row>
    <row r="84" spans="1:7" ht="15">
      <c r="A84" s="26">
        <v>4640016932573</v>
      </c>
      <c r="B84" s="79" t="s">
        <v>236</v>
      </c>
      <c r="C84" s="224"/>
      <c r="D84" s="91">
        <v>990</v>
      </c>
      <c r="E84" s="92">
        <f>D84/$G$1</f>
        <v>15.847733694042693</v>
      </c>
      <c r="F84" s="436"/>
      <c r="G84" s="436"/>
    </row>
    <row r="85" spans="1:7" ht="15">
      <c r="A85" s="23">
        <v>4640016937035</v>
      </c>
      <c r="B85" s="29" t="s">
        <v>358</v>
      </c>
      <c r="C85" s="230" t="s">
        <v>321</v>
      </c>
      <c r="D85" s="94">
        <v>600</v>
      </c>
      <c r="E85" s="92">
        <f>D85/$G$1</f>
        <v>9.604687087298602</v>
      </c>
      <c r="F85" s="436"/>
      <c r="G85" s="436"/>
    </row>
    <row r="86" spans="2:6" ht="12">
      <c r="B86" s="3"/>
      <c r="C86" s="3"/>
      <c r="D86" s="3"/>
      <c r="E86" s="3"/>
      <c r="F86" s="3"/>
    </row>
    <row r="87" spans="2:6" ht="12">
      <c r="B87" s="3"/>
      <c r="C87" s="3"/>
      <c r="D87" s="3"/>
      <c r="E87" s="3"/>
      <c r="F87" s="3"/>
    </row>
    <row r="88" spans="2:6" ht="12">
      <c r="B88" s="3"/>
      <c r="C88" s="3"/>
      <c r="D88" s="3"/>
      <c r="E88" s="3"/>
      <c r="F88" s="3"/>
    </row>
    <row r="89" spans="2:6" ht="12">
      <c r="B89" s="3"/>
      <c r="C89" s="3"/>
      <c r="D89" s="3"/>
      <c r="E89" s="3"/>
      <c r="F89" s="3"/>
    </row>
    <row r="90" spans="2:6" ht="12">
      <c r="B90" s="3"/>
      <c r="C90" s="3"/>
      <c r="D90" s="3"/>
      <c r="E90" s="3"/>
      <c r="F90" s="3"/>
    </row>
    <row r="91" spans="2:6" ht="12">
      <c r="B91" s="3"/>
      <c r="C91" s="3"/>
      <c r="D91" s="3"/>
      <c r="E91" s="3"/>
      <c r="F91" s="3"/>
    </row>
    <row r="92" spans="2:6" ht="12">
      <c r="B92" s="3"/>
      <c r="C92" s="3"/>
      <c r="D92" s="3"/>
      <c r="E92" s="3"/>
      <c r="F92" s="3"/>
    </row>
    <row r="93" spans="2:6" ht="12">
      <c r="B93" s="3"/>
      <c r="C93" s="3"/>
      <c r="D93" s="3"/>
      <c r="E93" s="3"/>
      <c r="F93" s="3"/>
    </row>
    <row r="94" spans="2:6" ht="12">
      <c r="B94" s="3"/>
      <c r="C94" s="3"/>
      <c r="D94" s="3"/>
      <c r="E94" s="3"/>
      <c r="F94" s="3"/>
    </row>
    <row r="95" spans="2:6" ht="12">
      <c r="B95" s="3"/>
      <c r="C95" s="3"/>
      <c r="D95" s="3"/>
      <c r="E95" s="3"/>
      <c r="F95" s="3"/>
    </row>
    <row r="96" spans="2:6" ht="12">
      <c r="B96" s="3"/>
      <c r="C96" s="3"/>
      <c r="D96" s="3"/>
      <c r="E96" s="3"/>
      <c r="F96" s="3"/>
    </row>
    <row r="97" spans="2:6" ht="12">
      <c r="B97" s="3"/>
      <c r="C97" s="3"/>
      <c r="D97" s="3"/>
      <c r="E97" s="3"/>
      <c r="F97" s="3"/>
    </row>
    <row r="98" spans="2:6" ht="12">
      <c r="B98" s="3"/>
      <c r="C98" s="3"/>
      <c r="D98" s="3"/>
      <c r="E98" s="3"/>
      <c r="F98" s="3"/>
    </row>
    <row r="99" spans="2:6" ht="12">
      <c r="B99" s="3"/>
      <c r="C99" s="3"/>
      <c r="D99" s="3"/>
      <c r="E99" s="3"/>
      <c r="F99" s="3"/>
    </row>
    <row r="100" spans="2:6" ht="12">
      <c r="B100" s="3"/>
      <c r="C100" s="3"/>
      <c r="D100" s="3"/>
      <c r="E100" s="3"/>
      <c r="F100" s="3"/>
    </row>
    <row r="101" spans="2:6" ht="12">
      <c r="B101" s="3"/>
      <c r="C101" s="3"/>
      <c r="D101" s="3"/>
      <c r="E101" s="3"/>
      <c r="F101" s="3"/>
    </row>
    <row r="102" spans="2:6" ht="12">
      <c r="B102" s="3"/>
      <c r="C102" s="3"/>
      <c r="D102" s="3"/>
      <c r="E102" s="3"/>
      <c r="F102" s="3"/>
    </row>
    <row r="103" spans="2:6" ht="12">
      <c r="B103" s="3"/>
      <c r="C103" s="3"/>
      <c r="D103" s="3"/>
      <c r="E103" s="3"/>
      <c r="F103" s="3"/>
    </row>
    <row r="104" spans="2:6" ht="12">
      <c r="B104" s="3"/>
      <c r="C104" s="3"/>
      <c r="D104" s="3"/>
      <c r="E104" s="3"/>
      <c r="F104" s="3"/>
    </row>
    <row r="105" spans="2:6" ht="12">
      <c r="B105" s="3"/>
      <c r="C105" s="3"/>
      <c r="D105" s="3"/>
      <c r="E105" s="3"/>
      <c r="F105" s="3"/>
    </row>
    <row r="106" spans="2:6" ht="12">
      <c r="B106" s="3"/>
      <c r="C106" s="3"/>
      <c r="D106" s="3"/>
      <c r="E106" s="3"/>
      <c r="F106" s="3"/>
    </row>
    <row r="107" spans="2:6" ht="12">
      <c r="B107" s="3"/>
      <c r="C107" s="3"/>
      <c r="D107" s="3"/>
      <c r="E107" s="3"/>
      <c r="F107" s="3"/>
    </row>
    <row r="108" spans="2:6" ht="12">
      <c r="B108" s="3"/>
      <c r="C108" s="3"/>
      <c r="D108" s="3"/>
      <c r="E108" s="3"/>
      <c r="F108" s="3"/>
    </row>
    <row r="109" spans="2:6" ht="12">
      <c r="B109" s="3"/>
      <c r="C109" s="3"/>
      <c r="D109" s="3"/>
      <c r="E109" s="3"/>
      <c r="F109" s="3"/>
    </row>
    <row r="110" spans="2:6" ht="12">
      <c r="B110" s="3"/>
      <c r="C110" s="3"/>
      <c r="D110" s="3"/>
      <c r="E110" s="3"/>
      <c r="F110" s="3"/>
    </row>
    <row r="111" spans="2:6" ht="12">
      <c r="B111" s="3"/>
      <c r="C111" s="3"/>
      <c r="D111" s="3"/>
      <c r="E111" s="3"/>
      <c r="F111" s="3"/>
    </row>
    <row r="112" spans="2:6" ht="12">
      <c r="B112" s="3"/>
      <c r="C112" s="3"/>
      <c r="D112" s="3"/>
      <c r="E112" s="3"/>
      <c r="F112" s="3"/>
    </row>
    <row r="113" spans="2:6" ht="12">
      <c r="B113" s="3"/>
      <c r="C113" s="3"/>
      <c r="D113" s="3"/>
      <c r="E113" s="3"/>
      <c r="F113" s="3"/>
    </row>
    <row r="114" spans="2:6" ht="12">
      <c r="B114" s="3"/>
      <c r="C114" s="3"/>
      <c r="D114" s="3"/>
      <c r="E114" s="3"/>
      <c r="F114" s="3"/>
    </row>
    <row r="115" spans="2:6" ht="12">
      <c r="B115" s="3"/>
      <c r="C115" s="3"/>
      <c r="D115" s="3"/>
      <c r="E115" s="3"/>
      <c r="F115" s="3"/>
    </row>
    <row r="116" spans="2:6" ht="12">
      <c r="B116" s="3"/>
      <c r="C116" s="3"/>
      <c r="D116" s="3"/>
      <c r="E116" s="3"/>
      <c r="F116" s="3"/>
    </row>
    <row r="117" spans="2:6" ht="12">
      <c r="B117" s="3"/>
      <c r="C117" s="3"/>
      <c r="D117" s="3"/>
      <c r="E117" s="3"/>
      <c r="F117" s="3"/>
    </row>
    <row r="118" spans="2:6" ht="12">
      <c r="B118" s="3"/>
      <c r="C118" s="3"/>
      <c r="D118" s="3"/>
      <c r="E118" s="3"/>
      <c r="F118" s="3"/>
    </row>
    <row r="119" spans="2:6" ht="12">
      <c r="B119" s="3"/>
      <c r="C119" s="3"/>
      <c r="D119" s="3"/>
      <c r="E119" s="3"/>
      <c r="F119" s="3"/>
    </row>
    <row r="120" spans="2:6" ht="12">
      <c r="B120" s="3"/>
      <c r="C120" s="3"/>
      <c r="D120" s="3"/>
      <c r="E120" s="3"/>
      <c r="F120" s="3"/>
    </row>
    <row r="121" spans="2:6" ht="12">
      <c r="B121" s="3"/>
      <c r="C121" s="3"/>
      <c r="D121" s="3"/>
      <c r="E121" s="3"/>
      <c r="F121" s="3"/>
    </row>
    <row r="122" spans="2:6" ht="12">
      <c r="B122" s="3"/>
      <c r="C122" s="3"/>
      <c r="D122" s="3"/>
      <c r="E122" s="3"/>
      <c r="F122" s="3"/>
    </row>
    <row r="123" spans="2:6" ht="12">
      <c r="B123" s="3"/>
      <c r="C123" s="3"/>
      <c r="D123" s="3"/>
      <c r="E123" s="3"/>
      <c r="F123" s="3"/>
    </row>
    <row r="124" spans="2:6" ht="12">
      <c r="B124" s="3"/>
      <c r="C124" s="3"/>
      <c r="D124" s="3"/>
      <c r="E124" s="3"/>
      <c r="F124" s="3"/>
    </row>
    <row r="125" spans="2:6" ht="12">
      <c r="B125" s="3"/>
      <c r="C125" s="3"/>
      <c r="D125" s="3"/>
      <c r="E125" s="3"/>
      <c r="F125" s="3"/>
    </row>
    <row r="126" spans="2:6" ht="12">
      <c r="B126" s="3"/>
      <c r="C126" s="3"/>
      <c r="D126" s="3"/>
      <c r="E126" s="3"/>
      <c r="F126" s="3"/>
    </row>
    <row r="127" spans="2:6" ht="12">
      <c r="B127" s="3"/>
      <c r="C127" s="3"/>
      <c r="D127" s="3"/>
      <c r="E127" s="3"/>
      <c r="F127" s="3"/>
    </row>
    <row r="128" spans="2:6" ht="12">
      <c r="B128" s="3"/>
      <c r="C128" s="3"/>
      <c r="D128" s="3"/>
      <c r="E128" s="3"/>
      <c r="F128" s="3"/>
    </row>
    <row r="129" spans="2:6" ht="12">
      <c r="B129" s="3"/>
      <c r="C129" s="3"/>
      <c r="D129" s="3"/>
      <c r="E129" s="3"/>
      <c r="F129" s="3"/>
    </row>
    <row r="130" spans="2:6" ht="12">
      <c r="B130" s="3"/>
      <c r="C130" s="3"/>
      <c r="D130" s="3"/>
      <c r="E130" s="3"/>
      <c r="F130" s="3"/>
    </row>
    <row r="131" spans="2:6" ht="13.5" customHeight="1">
      <c r="B131" s="3"/>
      <c r="C131" s="3"/>
      <c r="D131" s="3"/>
      <c r="E131" s="3"/>
      <c r="F131" s="3"/>
    </row>
    <row r="132" spans="2:6" ht="13.5" customHeight="1">
      <c r="B132" s="3"/>
      <c r="C132" s="3"/>
      <c r="D132" s="3"/>
      <c r="E132" s="3"/>
      <c r="F132" s="3"/>
    </row>
    <row r="133" ht="13.5" customHeight="1"/>
    <row r="134" spans="2:6" ht="13.5" customHeight="1">
      <c r="B134" s="3"/>
      <c r="C134" s="3"/>
      <c r="D134" s="3"/>
      <c r="E134" s="3"/>
      <c r="F134" s="3"/>
    </row>
    <row r="135" spans="2:6" ht="13.5" customHeight="1">
      <c r="B135" s="3"/>
      <c r="C135" s="3"/>
      <c r="D135" s="3"/>
      <c r="E135" s="3"/>
      <c r="F135" s="3"/>
    </row>
    <row r="136" spans="2:6" ht="13.5" customHeight="1">
      <c r="B136" s="3"/>
      <c r="C136" s="3"/>
      <c r="D136" s="3"/>
      <c r="E136" s="3"/>
      <c r="F136" s="3"/>
    </row>
    <row r="137" spans="2:6" ht="12">
      <c r="B137" s="3"/>
      <c r="C137" s="3"/>
      <c r="D137" s="3"/>
      <c r="E137" s="3"/>
      <c r="F137" s="3"/>
    </row>
    <row r="138" spans="2:6" ht="12">
      <c r="B138" s="3"/>
      <c r="C138" s="3"/>
      <c r="D138" s="3"/>
      <c r="E138" s="3"/>
      <c r="F138" s="3"/>
    </row>
    <row r="139" spans="2:6" ht="12">
      <c r="B139" s="3"/>
      <c r="C139" s="3"/>
      <c r="D139" s="3"/>
      <c r="E139" s="3"/>
      <c r="F139" s="3"/>
    </row>
    <row r="140" spans="2:6" ht="12">
      <c r="B140" s="3"/>
      <c r="C140" s="3"/>
      <c r="D140" s="3"/>
      <c r="E140" s="3"/>
      <c r="F140" s="3"/>
    </row>
    <row r="141" spans="2:6" ht="12">
      <c r="B141" s="3"/>
      <c r="C141" s="3"/>
      <c r="D141" s="3"/>
      <c r="E141" s="3"/>
      <c r="F141" s="3"/>
    </row>
  </sheetData>
  <sheetProtection/>
  <mergeCells count="85">
    <mergeCell ref="A1:C1"/>
    <mergeCell ref="A2:G2"/>
    <mergeCell ref="E1:F1"/>
    <mergeCell ref="F3:G3"/>
    <mergeCell ref="A4:G4"/>
    <mergeCell ref="A11:G11"/>
    <mergeCell ref="F5:G5"/>
    <mergeCell ref="F6:G6"/>
    <mergeCell ref="F7:G7"/>
    <mergeCell ref="F8:G8"/>
    <mergeCell ref="A27:G27"/>
    <mergeCell ref="A10:G10"/>
    <mergeCell ref="A26:G26"/>
    <mergeCell ref="F18:G18"/>
    <mergeCell ref="F19:G19"/>
    <mergeCell ref="A33:G33"/>
    <mergeCell ref="A32:G32"/>
    <mergeCell ref="F28:G28"/>
    <mergeCell ref="F29:G29"/>
    <mergeCell ref="F30:G30"/>
    <mergeCell ref="A83:G83"/>
    <mergeCell ref="F53:G53"/>
    <mergeCell ref="F54:G54"/>
    <mergeCell ref="F55:G55"/>
    <mergeCell ref="F56:G56"/>
    <mergeCell ref="F58:G58"/>
    <mergeCell ref="F59:G59"/>
    <mergeCell ref="F60:G60"/>
    <mergeCell ref="A82:G82"/>
    <mergeCell ref="F81:G81"/>
    <mergeCell ref="F51:G51"/>
    <mergeCell ref="F52:G52"/>
    <mergeCell ref="F57:G57"/>
    <mergeCell ref="A69:G69"/>
    <mergeCell ref="A72:G72"/>
    <mergeCell ref="F65:G65"/>
    <mergeCell ref="F66:G66"/>
    <mergeCell ref="F67:G67"/>
    <mergeCell ref="F61:G61"/>
    <mergeCell ref="F78:G78"/>
    <mergeCell ref="F79:G79"/>
    <mergeCell ref="F80:G80"/>
    <mergeCell ref="A49:G49"/>
    <mergeCell ref="A68:G68"/>
    <mergeCell ref="A71:G71"/>
    <mergeCell ref="A50:G50"/>
    <mergeCell ref="F63:G63"/>
    <mergeCell ref="F64:G64"/>
    <mergeCell ref="F70:G70"/>
    <mergeCell ref="F44:G44"/>
    <mergeCell ref="F45:G45"/>
    <mergeCell ref="F46:G46"/>
    <mergeCell ref="F84:G84"/>
    <mergeCell ref="F85:G85"/>
    <mergeCell ref="F73:G73"/>
    <mergeCell ref="F74:G74"/>
    <mergeCell ref="F75:G75"/>
    <mergeCell ref="F76:G76"/>
    <mergeCell ref="F77:G77"/>
    <mergeCell ref="F37:G37"/>
    <mergeCell ref="F38:G38"/>
    <mergeCell ref="A39:G39"/>
    <mergeCell ref="F41:G41"/>
    <mergeCell ref="F42:G42"/>
    <mergeCell ref="F43:G43"/>
    <mergeCell ref="F16:G16"/>
    <mergeCell ref="F17:G17"/>
    <mergeCell ref="F20:G20"/>
    <mergeCell ref="F62:G62"/>
    <mergeCell ref="F22:G22"/>
    <mergeCell ref="F47:G47"/>
    <mergeCell ref="F48:G48"/>
    <mergeCell ref="F34:G34"/>
    <mergeCell ref="F35:G35"/>
    <mergeCell ref="F36:G36"/>
    <mergeCell ref="A24:G24"/>
    <mergeCell ref="F25:G25"/>
    <mergeCell ref="F21:G21"/>
    <mergeCell ref="A40:G40"/>
    <mergeCell ref="F9:G9"/>
    <mergeCell ref="F31:G31"/>
    <mergeCell ref="F12:G12"/>
    <mergeCell ref="F13:G13"/>
    <mergeCell ref="F14:G14"/>
    <mergeCell ref="F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1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5.57421875" style="3" customWidth="1"/>
    <col min="2" max="2" width="54.8515625" style="1" customWidth="1"/>
    <col min="3" max="3" width="13.28125" style="205" customWidth="1"/>
    <col min="4" max="4" width="15.28125" style="1" customWidth="1"/>
    <col min="5" max="5" width="14.57421875" style="1" customWidth="1"/>
    <col min="6" max="6" width="51.28125" style="2" customWidth="1"/>
    <col min="7" max="7" width="9.8515625" style="3" customWidth="1"/>
    <col min="8" max="10" width="9.140625" style="3" customWidth="1"/>
    <col min="11" max="12" width="0" style="3" hidden="1" customWidth="1"/>
    <col min="13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7" ht="31.5" customHeight="1">
      <c r="A2" s="377" t="s">
        <v>447</v>
      </c>
      <c r="B2" s="378"/>
      <c r="C2" s="378"/>
      <c r="D2" s="378"/>
      <c r="E2" s="378"/>
      <c r="F2" s="378"/>
      <c r="G2" s="379"/>
      <c r="H2" s="324"/>
      <c r="I2" s="324"/>
      <c r="J2" s="324"/>
      <c r="K2" s="325"/>
      <c r="L2" s="326"/>
      <c r="M2" s="326"/>
      <c r="N2" s="327"/>
      <c r="O2" s="32"/>
      <c r="P2" s="4"/>
      <c r="Q2" s="19"/>
    </row>
    <row r="3" spans="1:9" ht="48" customHeight="1">
      <c r="A3" s="63" t="s">
        <v>4</v>
      </c>
      <c r="B3" s="63" t="s">
        <v>9</v>
      </c>
      <c r="C3" s="206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</row>
    <row r="4" spans="1:9" ht="22.5" customHeight="1">
      <c r="A4" s="392" t="s">
        <v>237</v>
      </c>
      <c r="B4" s="393"/>
      <c r="C4" s="393"/>
      <c r="D4" s="393"/>
      <c r="E4" s="393"/>
      <c r="F4" s="393"/>
      <c r="G4" s="394"/>
      <c r="H4" s="4"/>
      <c r="I4" s="4"/>
    </row>
    <row r="5" spans="1:9" ht="15" customHeight="1">
      <c r="A5" s="47">
        <v>4640016938766</v>
      </c>
      <c r="B5" s="259" t="s">
        <v>454</v>
      </c>
      <c r="C5" s="182" t="s">
        <v>321</v>
      </c>
      <c r="D5" s="46">
        <v>300</v>
      </c>
      <c r="E5" s="72">
        <f>D5/$G$1</f>
        <v>4.802343543649301</v>
      </c>
      <c r="F5" s="353"/>
      <c r="G5" s="354"/>
      <c r="H5" s="4"/>
      <c r="I5" s="4"/>
    </row>
    <row r="6" spans="1:9" ht="15" customHeight="1">
      <c r="A6" s="47">
        <v>4640016938445</v>
      </c>
      <c r="B6" s="259" t="s">
        <v>359</v>
      </c>
      <c r="C6" s="182" t="s">
        <v>321</v>
      </c>
      <c r="D6" s="46">
        <v>1900</v>
      </c>
      <c r="E6" s="72">
        <f>D6/$G$1</f>
        <v>30.414842443112242</v>
      </c>
      <c r="F6" s="353"/>
      <c r="G6" s="354"/>
      <c r="H6" s="4"/>
      <c r="I6" s="4"/>
    </row>
    <row r="7" spans="1:9" ht="19.5" customHeight="1">
      <c r="A7" s="395"/>
      <c r="B7" s="396"/>
      <c r="C7" s="396"/>
      <c r="D7" s="396"/>
      <c r="E7" s="396"/>
      <c r="F7" s="396"/>
      <c r="G7" s="396"/>
      <c r="H7" s="4"/>
      <c r="I7" s="4"/>
    </row>
    <row r="8" spans="1:9" ht="22.5" customHeight="1">
      <c r="A8" s="389" t="s">
        <v>238</v>
      </c>
      <c r="B8" s="389"/>
      <c r="C8" s="389"/>
      <c r="D8" s="389"/>
      <c r="E8" s="389"/>
      <c r="F8" s="389"/>
      <c r="G8" s="389"/>
      <c r="H8" s="4"/>
      <c r="I8" s="4"/>
    </row>
    <row r="9" spans="1:9" ht="15" customHeight="1">
      <c r="A9" s="22">
        <v>4640016937066</v>
      </c>
      <c r="B9" s="260" t="s">
        <v>360</v>
      </c>
      <c r="C9" s="183" t="s">
        <v>321</v>
      </c>
      <c r="D9" s="89">
        <v>650</v>
      </c>
      <c r="E9" s="87">
        <f>D9/$G$1</f>
        <v>10.405077677906819</v>
      </c>
      <c r="F9" s="390" t="s">
        <v>29</v>
      </c>
      <c r="G9" s="387"/>
      <c r="H9" s="4"/>
      <c r="I9" s="4"/>
    </row>
    <row r="10" spans="1:9" ht="15" customHeight="1">
      <c r="A10" s="22">
        <v>4640016937073</v>
      </c>
      <c r="B10" s="261" t="s">
        <v>361</v>
      </c>
      <c r="C10" s="184" t="s">
        <v>269</v>
      </c>
      <c r="D10" s="81">
        <v>780</v>
      </c>
      <c r="E10" s="93">
        <f aca="true" t="shared" si="0" ref="E10:E25">D10/$G$1</f>
        <v>12.486093213488182</v>
      </c>
      <c r="F10" s="398" t="s">
        <v>29</v>
      </c>
      <c r="G10" s="397"/>
      <c r="H10" s="4"/>
      <c r="I10" s="4"/>
    </row>
    <row r="11" spans="1:8" s="5" customFormat="1" ht="15" customHeight="1">
      <c r="A11" s="45">
        <v>4640016938605</v>
      </c>
      <c r="B11" s="262" t="s">
        <v>362</v>
      </c>
      <c r="C11" s="185" t="s">
        <v>269</v>
      </c>
      <c r="D11" s="89">
        <v>1826</v>
      </c>
      <c r="E11" s="87">
        <f t="shared" si="0"/>
        <v>29.23026436901208</v>
      </c>
      <c r="F11" s="390" t="s">
        <v>30</v>
      </c>
      <c r="G11" s="387"/>
      <c r="H11" s="35"/>
    </row>
    <row r="12" spans="1:8" s="5" customFormat="1" ht="15" customHeight="1">
      <c r="A12" s="22">
        <v>4640016931910</v>
      </c>
      <c r="B12" s="260" t="s">
        <v>362</v>
      </c>
      <c r="C12" s="183" t="s">
        <v>321</v>
      </c>
      <c r="D12" s="89">
        <v>1700</v>
      </c>
      <c r="E12" s="87">
        <f t="shared" si="0"/>
        <v>27.21328008067937</v>
      </c>
      <c r="F12" s="390" t="s">
        <v>30</v>
      </c>
      <c r="G12" s="387"/>
      <c r="H12" s="35"/>
    </row>
    <row r="13" spans="1:8" s="5" customFormat="1" ht="15" customHeight="1">
      <c r="A13" s="22">
        <v>4640016931934</v>
      </c>
      <c r="B13" s="260" t="s">
        <v>363</v>
      </c>
      <c r="C13" s="183" t="s">
        <v>321</v>
      </c>
      <c r="D13" s="89">
        <v>1900</v>
      </c>
      <c r="E13" s="87">
        <f t="shared" si="0"/>
        <v>30.414842443112242</v>
      </c>
      <c r="F13" s="390" t="s">
        <v>31</v>
      </c>
      <c r="G13" s="387"/>
      <c r="H13" s="35"/>
    </row>
    <row r="14" spans="1:8" s="5" customFormat="1" ht="15" customHeight="1">
      <c r="A14" s="22">
        <v>4640016931927</v>
      </c>
      <c r="B14" s="261" t="s">
        <v>363</v>
      </c>
      <c r="C14" s="184" t="s">
        <v>269</v>
      </c>
      <c r="D14" s="81">
        <v>2040</v>
      </c>
      <c r="E14" s="93">
        <f t="shared" si="0"/>
        <v>32.655936096815246</v>
      </c>
      <c r="F14" s="390" t="s">
        <v>31</v>
      </c>
      <c r="G14" s="387"/>
      <c r="H14" s="35"/>
    </row>
    <row r="15" spans="1:8" s="5" customFormat="1" ht="15" customHeight="1">
      <c r="A15" s="22">
        <v>4640016931958</v>
      </c>
      <c r="B15" s="260" t="s">
        <v>364</v>
      </c>
      <c r="C15" s="183" t="s">
        <v>321</v>
      </c>
      <c r="D15" s="89">
        <v>2600</v>
      </c>
      <c r="E15" s="87">
        <f t="shared" si="0"/>
        <v>41.620310711627276</v>
      </c>
      <c r="F15" s="390" t="s">
        <v>31</v>
      </c>
      <c r="G15" s="387"/>
      <c r="H15" s="35"/>
    </row>
    <row r="16" spans="1:8" s="5" customFormat="1" ht="15" customHeight="1">
      <c r="A16" s="22">
        <v>4640016931941</v>
      </c>
      <c r="B16" s="261" t="s">
        <v>364</v>
      </c>
      <c r="C16" s="184" t="s">
        <v>269</v>
      </c>
      <c r="D16" s="81">
        <v>2820</v>
      </c>
      <c r="E16" s="93">
        <f t="shared" si="0"/>
        <v>45.14202931030343</v>
      </c>
      <c r="F16" s="390" t="s">
        <v>31</v>
      </c>
      <c r="G16" s="387"/>
      <c r="H16" s="35"/>
    </row>
    <row r="17" spans="1:8" s="5" customFormat="1" ht="15" customHeight="1">
      <c r="A17" s="22">
        <v>4640016938285</v>
      </c>
      <c r="B17" s="260" t="s">
        <v>370</v>
      </c>
      <c r="C17" s="183" t="s">
        <v>321</v>
      </c>
      <c r="D17" s="89">
        <v>2600</v>
      </c>
      <c r="E17" s="87">
        <f t="shared" si="0"/>
        <v>41.620310711627276</v>
      </c>
      <c r="F17" s="390" t="s">
        <v>32</v>
      </c>
      <c r="G17" s="387"/>
      <c r="H17" s="35"/>
    </row>
    <row r="18" spans="1:8" s="5" customFormat="1" ht="15" customHeight="1">
      <c r="A18" s="22">
        <v>4640016938278</v>
      </c>
      <c r="B18" s="262" t="s">
        <v>370</v>
      </c>
      <c r="C18" s="185" t="s">
        <v>269</v>
      </c>
      <c r="D18" s="81">
        <v>3120</v>
      </c>
      <c r="E18" s="93">
        <f t="shared" si="0"/>
        <v>49.94437285395273</v>
      </c>
      <c r="F18" s="390" t="s">
        <v>32</v>
      </c>
      <c r="G18" s="387"/>
      <c r="H18" s="35"/>
    </row>
    <row r="19" spans="1:8" s="5" customFormat="1" ht="15" customHeight="1">
      <c r="A19" s="22">
        <v>4640016936922</v>
      </c>
      <c r="B19" s="263" t="s">
        <v>365</v>
      </c>
      <c r="C19" s="186" t="s">
        <v>321</v>
      </c>
      <c r="D19" s="89">
        <v>1500</v>
      </c>
      <c r="E19" s="87">
        <f t="shared" si="0"/>
        <v>24.011717718246505</v>
      </c>
      <c r="F19" s="390" t="s">
        <v>33</v>
      </c>
      <c r="G19" s="387"/>
      <c r="H19" s="35"/>
    </row>
    <row r="20" spans="1:8" s="5" customFormat="1" ht="15" customHeight="1">
      <c r="A20" s="22">
        <v>4640016936939</v>
      </c>
      <c r="B20" s="262" t="s">
        <v>365</v>
      </c>
      <c r="C20" s="185" t="s">
        <v>269</v>
      </c>
      <c r="D20" s="81">
        <v>1800</v>
      </c>
      <c r="E20" s="93">
        <f t="shared" si="0"/>
        <v>28.814061261895805</v>
      </c>
      <c r="F20" s="390" t="s">
        <v>33</v>
      </c>
      <c r="G20" s="387"/>
      <c r="H20" s="35"/>
    </row>
    <row r="21" spans="1:8" s="5" customFormat="1" ht="15" customHeight="1">
      <c r="A21" s="22">
        <v>4640016933860</v>
      </c>
      <c r="B21" s="260" t="s">
        <v>366</v>
      </c>
      <c r="C21" s="183" t="s">
        <v>321</v>
      </c>
      <c r="D21" s="89">
        <v>1600</v>
      </c>
      <c r="E21" s="87">
        <f t="shared" si="0"/>
        <v>25.61249889946294</v>
      </c>
      <c r="F21" s="390" t="s">
        <v>34</v>
      </c>
      <c r="G21" s="387"/>
      <c r="H21" s="35"/>
    </row>
    <row r="22" spans="1:8" s="5" customFormat="1" ht="15" customHeight="1">
      <c r="A22" s="22">
        <v>4640016933853</v>
      </c>
      <c r="B22" s="261" t="s">
        <v>366</v>
      </c>
      <c r="C22" s="184" t="s">
        <v>269</v>
      </c>
      <c r="D22" s="81">
        <v>1920</v>
      </c>
      <c r="E22" s="93">
        <f t="shared" si="0"/>
        <v>30.734998679355527</v>
      </c>
      <c r="F22" s="390" t="s">
        <v>34</v>
      </c>
      <c r="G22" s="387"/>
      <c r="H22" s="35"/>
    </row>
    <row r="23" spans="1:8" s="5" customFormat="1" ht="15" customHeight="1">
      <c r="A23" s="22">
        <v>4640016933877</v>
      </c>
      <c r="B23" s="260" t="s">
        <v>367</v>
      </c>
      <c r="C23" s="183" t="s">
        <v>321</v>
      </c>
      <c r="D23" s="89">
        <v>1600</v>
      </c>
      <c r="E23" s="87">
        <f t="shared" si="0"/>
        <v>25.61249889946294</v>
      </c>
      <c r="F23" s="387"/>
      <c r="G23" s="387"/>
      <c r="H23" s="35"/>
    </row>
    <row r="24" spans="1:8" s="5" customFormat="1" ht="15" customHeight="1">
      <c r="A24" s="22">
        <v>4640016933884</v>
      </c>
      <c r="B24" s="260" t="s">
        <v>368</v>
      </c>
      <c r="C24" s="183" t="s">
        <v>269</v>
      </c>
      <c r="D24" s="89">
        <v>1700</v>
      </c>
      <c r="E24" s="87">
        <f t="shared" si="0"/>
        <v>27.21328008067937</v>
      </c>
      <c r="F24" s="387"/>
      <c r="G24" s="387"/>
      <c r="H24" s="35"/>
    </row>
    <row r="25" spans="1:9" ht="15" customHeight="1">
      <c r="A25" s="22">
        <v>4640016933914</v>
      </c>
      <c r="B25" s="260" t="s">
        <v>369</v>
      </c>
      <c r="C25" s="183" t="s">
        <v>321</v>
      </c>
      <c r="D25" s="89">
        <v>1700</v>
      </c>
      <c r="E25" s="87">
        <f t="shared" si="0"/>
        <v>27.21328008067937</v>
      </c>
      <c r="F25" s="387"/>
      <c r="G25" s="387"/>
      <c r="H25" s="35"/>
      <c r="I25" s="35"/>
    </row>
    <row r="26" spans="1:9" ht="19.5" customHeight="1">
      <c r="A26" s="391"/>
      <c r="B26" s="391"/>
      <c r="C26" s="391"/>
      <c r="D26" s="391"/>
      <c r="E26" s="391"/>
      <c r="F26" s="391"/>
      <c r="G26" s="391"/>
      <c r="H26" s="35"/>
      <c r="I26" s="35"/>
    </row>
    <row r="27" spans="1:9" s="5" customFormat="1" ht="22.5" customHeight="1">
      <c r="A27" s="389" t="s">
        <v>239</v>
      </c>
      <c r="B27" s="389"/>
      <c r="C27" s="389"/>
      <c r="D27" s="389"/>
      <c r="E27" s="389"/>
      <c r="F27" s="389"/>
      <c r="G27" s="389"/>
      <c r="H27" s="35"/>
      <c r="I27" s="35"/>
    </row>
    <row r="28" spans="1:9" s="5" customFormat="1" ht="15" customHeight="1">
      <c r="A28" s="22">
        <v>4640016931170</v>
      </c>
      <c r="B28" s="261" t="s">
        <v>371</v>
      </c>
      <c r="C28" s="184" t="s">
        <v>269</v>
      </c>
      <c r="D28" s="81">
        <v>2300</v>
      </c>
      <c r="E28" s="93">
        <f>D28/$G$1</f>
        <v>36.817967167977976</v>
      </c>
      <c r="F28" s="387"/>
      <c r="G28" s="387"/>
      <c r="H28" s="35"/>
      <c r="I28" s="35"/>
    </row>
    <row r="29" spans="1:9" s="5" customFormat="1" ht="15" customHeight="1">
      <c r="A29" s="22">
        <v>4640016931187</v>
      </c>
      <c r="B29" s="261" t="s">
        <v>371</v>
      </c>
      <c r="C29" s="184" t="s">
        <v>321</v>
      </c>
      <c r="D29" s="81">
        <v>1990</v>
      </c>
      <c r="E29" s="93">
        <f>D29/$G$1</f>
        <v>31.85554550620703</v>
      </c>
      <c r="F29" s="387"/>
      <c r="G29" s="387"/>
      <c r="H29" s="35"/>
      <c r="I29" s="35"/>
    </row>
    <row r="30" spans="1:9" ht="19.5" customHeight="1">
      <c r="A30" s="388"/>
      <c r="B30" s="388"/>
      <c r="C30" s="388"/>
      <c r="D30" s="388"/>
      <c r="E30" s="388"/>
      <c r="F30" s="388"/>
      <c r="G30" s="388"/>
      <c r="H30" s="35"/>
      <c r="I30" s="35"/>
    </row>
    <row r="31" spans="1:12" s="5" customFormat="1" ht="22.5" customHeight="1">
      <c r="A31" s="389" t="s">
        <v>240</v>
      </c>
      <c r="B31" s="389"/>
      <c r="C31" s="389"/>
      <c r="D31" s="389"/>
      <c r="E31" s="389"/>
      <c r="F31" s="389"/>
      <c r="G31" s="389"/>
      <c r="H31" s="35"/>
      <c r="I31" s="35"/>
      <c r="K31" s="5">
        <v>0.9</v>
      </c>
      <c r="L31" s="5">
        <v>0.95</v>
      </c>
    </row>
    <row r="32" spans="1:9" s="5" customFormat="1" ht="15" customHeight="1">
      <c r="A32" s="22">
        <v>4640016933174</v>
      </c>
      <c r="B32" s="264" t="s">
        <v>372</v>
      </c>
      <c r="C32" s="187" t="s">
        <v>321</v>
      </c>
      <c r="D32" s="89">
        <v>1200</v>
      </c>
      <c r="E32" s="87">
        <f>D32/$G$1</f>
        <v>19.209374174597205</v>
      </c>
      <c r="F32" s="387"/>
      <c r="G32" s="387"/>
      <c r="H32" s="35"/>
      <c r="I32" s="35"/>
    </row>
    <row r="33" spans="1:9" s="5" customFormat="1" ht="15" customHeight="1">
      <c r="A33" s="22">
        <v>4640016934348</v>
      </c>
      <c r="B33" s="265" t="s">
        <v>372</v>
      </c>
      <c r="C33" s="188" t="s">
        <v>269</v>
      </c>
      <c r="D33" s="81">
        <v>1440</v>
      </c>
      <c r="E33" s="93">
        <f aca="true" t="shared" si="1" ref="E33:E91">D33/$G$1</f>
        <v>23.051249009516646</v>
      </c>
      <c r="F33" s="397"/>
      <c r="G33" s="397"/>
      <c r="H33" s="35"/>
      <c r="I33" s="35"/>
    </row>
    <row r="34" spans="1:9" s="5" customFormat="1" ht="15" customHeight="1">
      <c r="A34" s="22">
        <v>4640016934430</v>
      </c>
      <c r="B34" s="264" t="s">
        <v>373</v>
      </c>
      <c r="C34" s="187" t="s">
        <v>321</v>
      </c>
      <c r="D34" s="89">
        <v>1200</v>
      </c>
      <c r="E34" s="87">
        <f t="shared" si="1"/>
        <v>19.209374174597205</v>
      </c>
      <c r="F34" s="387"/>
      <c r="G34" s="387"/>
      <c r="H34" s="35"/>
      <c r="I34" s="35"/>
    </row>
    <row r="35" spans="1:9" s="5" customFormat="1" ht="15" customHeight="1">
      <c r="A35" s="22">
        <v>4640016934423</v>
      </c>
      <c r="B35" s="265" t="s">
        <v>373</v>
      </c>
      <c r="C35" s="188" t="s">
        <v>269</v>
      </c>
      <c r="D35" s="81">
        <v>1440</v>
      </c>
      <c r="E35" s="93">
        <f t="shared" si="1"/>
        <v>23.051249009516646</v>
      </c>
      <c r="F35" s="397"/>
      <c r="G35" s="397"/>
      <c r="H35" s="35"/>
      <c r="I35" s="35"/>
    </row>
    <row r="36" spans="1:9" s="5" customFormat="1" ht="15" customHeight="1">
      <c r="A36" s="22">
        <v>4640016939206</v>
      </c>
      <c r="B36" s="264" t="s">
        <v>374</v>
      </c>
      <c r="C36" s="187" t="s">
        <v>321</v>
      </c>
      <c r="D36" s="89">
        <v>1200</v>
      </c>
      <c r="E36" s="87">
        <f t="shared" si="1"/>
        <v>19.209374174597205</v>
      </c>
      <c r="F36" s="399"/>
      <c r="G36" s="399"/>
      <c r="H36" s="35"/>
      <c r="I36" s="35"/>
    </row>
    <row r="37" spans="1:9" s="24" customFormat="1" ht="15" customHeight="1">
      <c r="A37" s="37" t="s">
        <v>2</v>
      </c>
      <c r="B37" s="265" t="s">
        <v>375</v>
      </c>
      <c r="C37" s="188" t="s">
        <v>321</v>
      </c>
      <c r="D37" s="81">
        <v>3100</v>
      </c>
      <c r="E37" s="93">
        <f t="shared" si="1"/>
        <v>49.62421661770944</v>
      </c>
      <c r="F37" s="387"/>
      <c r="G37" s="387"/>
      <c r="H37" s="35"/>
      <c r="I37" s="35"/>
    </row>
    <row r="38" spans="1:9" s="24" customFormat="1" ht="15" customHeight="1">
      <c r="A38" s="37" t="s">
        <v>2</v>
      </c>
      <c r="B38" s="266" t="s">
        <v>376</v>
      </c>
      <c r="C38" s="188" t="s">
        <v>269</v>
      </c>
      <c r="D38" s="81">
        <v>3720</v>
      </c>
      <c r="E38" s="93">
        <f t="shared" si="1"/>
        <v>59.549059941251336</v>
      </c>
      <c r="F38" s="397"/>
      <c r="G38" s="397"/>
      <c r="H38" s="35"/>
      <c r="I38" s="35"/>
    </row>
    <row r="39" spans="1:9" s="24" customFormat="1" ht="15" customHeight="1">
      <c r="A39" s="37" t="s">
        <v>2</v>
      </c>
      <c r="B39" s="265" t="s">
        <v>377</v>
      </c>
      <c r="C39" s="188" t="s">
        <v>321</v>
      </c>
      <c r="D39" s="81">
        <v>3100</v>
      </c>
      <c r="E39" s="93">
        <f t="shared" si="1"/>
        <v>49.62421661770944</v>
      </c>
      <c r="F39" s="387"/>
      <c r="G39" s="387"/>
      <c r="H39" s="35"/>
      <c r="I39" s="35"/>
    </row>
    <row r="40" spans="1:9" s="24" customFormat="1" ht="15" customHeight="1">
      <c r="A40" s="37" t="s">
        <v>2</v>
      </c>
      <c r="B40" s="266" t="s">
        <v>378</v>
      </c>
      <c r="C40" s="188" t="s">
        <v>269</v>
      </c>
      <c r="D40" s="81">
        <v>3720</v>
      </c>
      <c r="E40" s="93">
        <f t="shared" si="1"/>
        <v>59.549059941251336</v>
      </c>
      <c r="F40" s="397"/>
      <c r="G40" s="397"/>
      <c r="H40" s="35"/>
      <c r="I40" s="35"/>
    </row>
    <row r="41" spans="1:9" s="7" customFormat="1" ht="15" customHeight="1">
      <c r="A41" s="37" t="s">
        <v>2</v>
      </c>
      <c r="B41" s="266" t="s">
        <v>379</v>
      </c>
      <c r="C41" s="188" t="s">
        <v>269</v>
      </c>
      <c r="D41" s="81">
        <v>3720</v>
      </c>
      <c r="E41" s="93">
        <f t="shared" si="1"/>
        <v>59.549059941251336</v>
      </c>
      <c r="F41" s="397"/>
      <c r="G41" s="397"/>
      <c r="H41" s="35"/>
      <c r="I41" s="35"/>
    </row>
    <row r="42" spans="1:9" s="7" customFormat="1" ht="15" customHeight="1">
      <c r="A42" s="37" t="s">
        <v>2</v>
      </c>
      <c r="B42" s="265" t="s">
        <v>380</v>
      </c>
      <c r="C42" s="188" t="s">
        <v>321</v>
      </c>
      <c r="D42" s="81">
        <v>1440</v>
      </c>
      <c r="E42" s="93">
        <f t="shared" si="1"/>
        <v>23.051249009516646</v>
      </c>
      <c r="F42" s="387"/>
      <c r="G42" s="387"/>
      <c r="H42" s="35"/>
      <c r="I42" s="35"/>
    </row>
    <row r="43" spans="1:9" s="7" customFormat="1" ht="15" customHeight="1">
      <c r="A43" s="37" t="s">
        <v>2</v>
      </c>
      <c r="B43" s="265" t="s">
        <v>381</v>
      </c>
      <c r="C43" s="188" t="s">
        <v>269</v>
      </c>
      <c r="D43" s="81">
        <v>1440</v>
      </c>
      <c r="E43" s="93">
        <f t="shared" si="1"/>
        <v>23.051249009516646</v>
      </c>
      <c r="F43" s="397"/>
      <c r="G43" s="397"/>
      <c r="H43" s="35"/>
      <c r="I43" s="35"/>
    </row>
    <row r="44" spans="1:9" s="7" customFormat="1" ht="15" customHeight="1">
      <c r="A44" s="37" t="s">
        <v>2</v>
      </c>
      <c r="B44" s="265" t="s">
        <v>382</v>
      </c>
      <c r="C44" s="188" t="s">
        <v>321</v>
      </c>
      <c r="D44" s="81">
        <v>1440</v>
      </c>
      <c r="E44" s="93">
        <f t="shared" si="1"/>
        <v>23.051249009516646</v>
      </c>
      <c r="F44" s="387"/>
      <c r="G44" s="387"/>
      <c r="H44" s="35"/>
      <c r="I44" s="35"/>
    </row>
    <row r="45" spans="1:9" s="7" customFormat="1" ht="15" customHeight="1">
      <c r="A45" s="37" t="s">
        <v>2</v>
      </c>
      <c r="B45" s="265" t="s">
        <v>383</v>
      </c>
      <c r="C45" s="188" t="s">
        <v>269</v>
      </c>
      <c r="D45" s="81">
        <v>1440</v>
      </c>
      <c r="E45" s="93">
        <f t="shared" si="1"/>
        <v>23.051249009516646</v>
      </c>
      <c r="F45" s="397"/>
      <c r="G45" s="397"/>
      <c r="H45" s="35"/>
      <c r="I45" s="35"/>
    </row>
    <row r="46" spans="1:9" s="7" customFormat="1" ht="15" customHeight="1">
      <c r="A46" s="37" t="s">
        <v>2</v>
      </c>
      <c r="B46" s="265" t="s">
        <v>384</v>
      </c>
      <c r="C46" s="188" t="s">
        <v>269</v>
      </c>
      <c r="D46" s="81">
        <v>1440</v>
      </c>
      <c r="E46" s="93">
        <f t="shared" si="1"/>
        <v>23.051249009516646</v>
      </c>
      <c r="F46" s="387"/>
      <c r="G46" s="387"/>
      <c r="H46" s="6"/>
      <c r="I46" s="35"/>
    </row>
    <row r="47" spans="1:9" s="5" customFormat="1" ht="9.75" customHeight="1">
      <c r="A47" s="69"/>
      <c r="B47" s="69"/>
      <c r="C47" s="189"/>
      <c r="D47" s="69"/>
      <c r="E47" s="73"/>
      <c r="F47" s="407"/>
      <c r="G47" s="407"/>
      <c r="H47" s="6"/>
      <c r="I47" s="35"/>
    </row>
    <row r="48" spans="1:9" s="5" customFormat="1" ht="15" customHeight="1">
      <c r="A48" s="22">
        <v>4640016934546</v>
      </c>
      <c r="B48" s="267" t="s">
        <v>449</v>
      </c>
      <c r="C48" s="190" t="s">
        <v>321</v>
      </c>
      <c r="D48" s="81">
        <v>3100</v>
      </c>
      <c r="E48" s="93">
        <f t="shared" si="1"/>
        <v>49.62421661770944</v>
      </c>
      <c r="F48" s="387"/>
      <c r="G48" s="387"/>
      <c r="H48" s="6"/>
      <c r="I48" s="35"/>
    </row>
    <row r="49" spans="1:9" s="5" customFormat="1" ht="15" customHeight="1">
      <c r="A49" s="22">
        <v>4640016934553</v>
      </c>
      <c r="B49" s="267" t="s">
        <v>450</v>
      </c>
      <c r="C49" s="190" t="s">
        <v>321</v>
      </c>
      <c r="D49" s="81">
        <v>3100</v>
      </c>
      <c r="E49" s="93">
        <f t="shared" si="1"/>
        <v>49.62421661770944</v>
      </c>
      <c r="F49" s="387"/>
      <c r="G49" s="387"/>
      <c r="H49" s="6"/>
      <c r="I49" s="35"/>
    </row>
    <row r="50" spans="1:9" s="5" customFormat="1" ht="15" customHeight="1">
      <c r="A50" s="22">
        <v>4640016934560</v>
      </c>
      <c r="B50" s="267" t="s">
        <v>385</v>
      </c>
      <c r="C50" s="190" t="s">
        <v>269</v>
      </c>
      <c r="D50" s="81">
        <v>2760</v>
      </c>
      <c r="E50" s="93">
        <f t="shared" si="1"/>
        <v>44.18156060157357</v>
      </c>
      <c r="F50" s="400"/>
      <c r="G50" s="400"/>
      <c r="H50" s="6"/>
      <c r="I50" s="35"/>
    </row>
    <row r="51" spans="1:9" s="5" customFormat="1" ht="15" customHeight="1">
      <c r="A51" s="22">
        <v>4640016934577</v>
      </c>
      <c r="B51" s="267" t="s">
        <v>385</v>
      </c>
      <c r="C51" s="190" t="s">
        <v>321</v>
      </c>
      <c r="D51" s="81">
        <v>2760</v>
      </c>
      <c r="E51" s="93">
        <f t="shared" si="1"/>
        <v>44.18156060157357</v>
      </c>
      <c r="F51" s="400"/>
      <c r="G51" s="400"/>
      <c r="H51" s="6"/>
      <c r="I51" s="35"/>
    </row>
    <row r="52" spans="1:9" s="5" customFormat="1" ht="15" customHeight="1">
      <c r="A52" s="22">
        <v>4640016934591</v>
      </c>
      <c r="B52" s="267" t="s">
        <v>386</v>
      </c>
      <c r="C52" s="190" t="s">
        <v>269</v>
      </c>
      <c r="D52" s="81">
        <v>2760</v>
      </c>
      <c r="E52" s="93">
        <f t="shared" si="1"/>
        <v>44.18156060157357</v>
      </c>
      <c r="F52" s="397"/>
      <c r="G52" s="397"/>
      <c r="H52" s="6"/>
      <c r="I52" s="35"/>
    </row>
    <row r="53" spans="1:9" s="5" customFormat="1" ht="15" customHeight="1">
      <c r="A53" s="22">
        <v>4640016934607</v>
      </c>
      <c r="B53" s="268" t="s">
        <v>386</v>
      </c>
      <c r="C53" s="191" t="s">
        <v>321</v>
      </c>
      <c r="D53" s="89">
        <v>2300</v>
      </c>
      <c r="E53" s="87">
        <f t="shared" si="1"/>
        <v>36.817967167977976</v>
      </c>
      <c r="F53" s="387"/>
      <c r="G53" s="387"/>
      <c r="H53" s="6"/>
      <c r="I53" s="35"/>
    </row>
    <row r="54" spans="1:9" s="5" customFormat="1" ht="9.75" customHeight="1">
      <c r="A54" s="70"/>
      <c r="B54" s="70"/>
      <c r="C54" s="192"/>
      <c r="D54" s="70"/>
      <c r="E54" s="73"/>
      <c r="F54" s="401"/>
      <c r="G54" s="401"/>
      <c r="H54" s="6"/>
      <c r="I54" s="35"/>
    </row>
    <row r="55" spans="1:9" s="5" customFormat="1" ht="15" customHeight="1">
      <c r="A55" s="22">
        <v>4640016931613</v>
      </c>
      <c r="B55" s="267" t="s">
        <v>387</v>
      </c>
      <c r="C55" s="190" t="s">
        <v>269</v>
      </c>
      <c r="D55" s="81">
        <v>2100</v>
      </c>
      <c r="E55" s="93">
        <f t="shared" si="1"/>
        <v>33.61640480554511</v>
      </c>
      <c r="F55" s="387"/>
      <c r="G55" s="387"/>
      <c r="H55" s="6"/>
      <c r="I55" s="35"/>
    </row>
    <row r="56" spans="1:9" s="5" customFormat="1" ht="15" customHeight="1">
      <c r="A56" s="22">
        <v>4640016931620</v>
      </c>
      <c r="B56" s="267" t="s">
        <v>387</v>
      </c>
      <c r="C56" s="190" t="s">
        <v>321</v>
      </c>
      <c r="D56" s="81">
        <v>2100</v>
      </c>
      <c r="E56" s="93">
        <f t="shared" si="1"/>
        <v>33.61640480554511</v>
      </c>
      <c r="F56" s="387"/>
      <c r="G56" s="387"/>
      <c r="H56" s="6"/>
      <c r="I56" s="35"/>
    </row>
    <row r="57" spans="1:9" s="5" customFormat="1" ht="15" customHeight="1">
      <c r="A57" s="22">
        <v>4640016934621</v>
      </c>
      <c r="B57" s="267" t="s">
        <v>388</v>
      </c>
      <c r="C57" s="190" t="s">
        <v>321</v>
      </c>
      <c r="D57" s="81">
        <v>2100</v>
      </c>
      <c r="E57" s="93">
        <f t="shared" si="1"/>
        <v>33.61640480554511</v>
      </c>
      <c r="F57" s="387"/>
      <c r="G57" s="387"/>
      <c r="H57" s="6"/>
      <c r="I57" s="35"/>
    </row>
    <row r="58" spans="1:9" s="5" customFormat="1" ht="15" customHeight="1">
      <c r="A58" s="22">
        <v>4640016934645</v>
      </c>
      <c r="B58" s="267" t="s">
        <v>389</v>
      </c>
      <c r="C58" s="190" t="s">
        <v>269</v>
      </c>
      <c r="D58" s="81">
        <v>2100</v>
      </c>
      <c r="E58" s="93">
        <f t="shared" si="1"/>
        <v>33.61640480554511</v>
      </c>
      <c r="F58" s="387"/>
      <c r="G58" s="387"/>
      <c r="H58" s="6"/>
      <c r="I58" s="35"/>
    </row>
    <row r="59" spans="1:9" s="5" customFormat="1" ht="15" customHeight="1">
      <c r="A59" s="22">
        <v>4640016934652</v>
      </c>
      <c r="B59" s="267" t="s">
        <v>389</v>
      </c>
      <c r="C59" s="190" t="s">
        <v>321</v>
      </c>
      <c r="D59" s="81">
        <v>2100</v>
      </c>
      <c r="E59" s="93">
        <f t="shared" si="1"/>
        <v>33.61640480554511</v>
      </c>
      <c r="F59" s="387"/>
      <c r="G59" s="387"/>
      <c r="H59" s="6"/>
      <c r="I59" s="35"/>
    </row>
    <row r="60" spans="1:9" s="5" customFormat="1" ht="15" customHeight="1">
      <c r="A60" s="22">
        <v>4640016934676</v>
      </c>
      <c r="B60" s="267" t="s">
        <v>390</v>
      </c>
      <c r="C60" s="190" t="s">
        <v>269</v>
      </c>
      <c r="D60" s="81">
        <v>2100</v>
      </c>
      <c r="E60" s="93">
        <f t="shared" si="1"/>
        <v>33.61640480554511</v>
      </c>
      <c r="F60" s="397"/>
      <c r="G60" s="397"/>
      <c r="H60" s="6"/>
      <c r="I60" s="35"/>
    </row>
    <row r="61" spans="1:9" s="5" customFormat="1" ht="15" customHeight="1">
      <c r="A61" s="22">
        <v>4640016934683</v>
      </c>
      <c r="B61" s="268" t="s">
        <v>390</v>
      </c>
      <c r="C61" s="191" t="s">
        <v>321</v>
      </c>
      <c r="D61" s="89">
        <v>1750</v>
      </c>
      <c r="E61" s="87">
        <f t="shared" si="1"/>
        <v>28.01367067128759</v>
      </c>
      <c r="F61" s="387"/>
      <c r="G61" s="387"/>
      <c r="H61" s="6"/>
      <c r="I61" s="35"/>
    </row>
    <row r="62" spans="1:9" s="5" customFormat="1" ht="15" customHeight="1">
      <c r="A62" s="22">
        <v>4640016934690</v>
      </c>
      <c r="B62" s="267" t="s">
        <v>391</v>
      </c>
      <c r="C62" s="190" t="s">
        <v>321</v>
      </c>
      <c r="D62" s="81">
        <v>2100</v>
      </c>
      <c r="E62" s="93">
        <f t="shared" si="1"/>
        <v>33.61640480554511</v>
      </c>
      <c r="F62" s="387"/>
      <c r="G62" s="387"/>
      <c r="H62" s="6"/>
      <c r="I62" s="35"/>
    </row>
    <row r="63" spans="1:9" s="5" customFormat="1" ht="15" customHeight="1">
      <c r="A63" s="22">
        <v>4640016931842</v>
      </c>
      <c r="B63" s="267" t="s">
        <v>392</v>
      </c>
      <c r="C63" s="190" t="s">
        <v>321</v>
      </c>
      <c r="D63" s="81">
        <v>2100</v>
      </c>
      <c r="E63" s="93">
        <f t="shared" si="1"/>
        <v>33.61640480554511</v>
      </c>
      <c r="F63" s="387"/>
      <c r="G63" s="387"/>
      <c r="H63" s="6"/>
      <c r="I63" s="35"/>
    </row>
    <row r="64" spans="1:9" s="5" customFormat="1" ht="15" customHeight="1">
      <c r="A64" s="22">
        <v>4640016934713</v>
      </c>
      <c r="B64" s="267" t="s">
        <v>393</v>
      </c>
      <c r="C64" s="190" t="s">
        <v>269</v>
      </c>
      <c r="D64" s="81">
        <v>2100</v>
      </c>
      <c r="E64" s="93">
        <f t="shared" si="1"/>
        <v>33.61640480554511</v>
      </c>
      <c r="F64" s="387"/>
      <c r="G64" s="387"/>
      <c r="H64" s="6"/>
      <c r="I64" s="35"/>
    </row>
    <row r="65" spans="1:9" s="5" customFormat="1" ht="15" customHeight="1">
      <c r="A65" s="22">
        <v>4640016934720</v>
      </c>
      <c r="B65" s="267" t="s">
        <v>393</v>
      </c>
      <c r="C65" s="190" t="s">
        <v>321</v>
      </c>
      <c r="D65" s="81">
        <v>2100</v>
      </c>
      <c r="E65" s="93">
        <f t="shared" si="1"/>
        <v>33.61640480554511</v>
      </c>
      <c r="F65" s="387"/>
      <c r="G65" s="387"/>
      <c r="H65" s="6"/>
      <c r="I65" s="35"/>
    </row>
    <row r="66" spans="1:9" s="5" customFormat="1" ht="15" customHeight="1">
      <c r="A66" s="22">
        <v>4640016934737</v>
      </c>
      <c r="B66" s="267" t="s">
        <v>394</v>
      </c>
      <c r="C66" s="190" t="s">
        <v>269</v>
      </c>
      <c r="D66" s="81">
        <v>2100</v>
      </c>
      <c r="E66" s="93">
        <f t="shared" si="1"/>
        <v>33.61640480554511</v>
      </c>
      <c r="F66" s="397"/>
      <c r="G66" s="397"/>
      <c r="H66" s="6"/>
      <c r="I66" s="35"/>
    </row>
    <row r="67" spans="1:9" s="5" customFormat="1" ht="15" customHeight="1">
      <c r="A67" s="22">
        <v>4640016934744</v>
      </c>
      <c r="B67" s="268" t="s">
        <v>394</v>
      </c>
      <c r="C67" s="191" t="s">
        <v>321</v>
      </c>
      <c r="D67" s="89">
        <v>1750</v>
      </c>
      <c r="E67" s="87">
        <f t="shared" si="1"/>
        <v>28.01367067128759</v>
      </c>
      <c r="F67" s="387"/>
      <c r="G67" s="387"/>
      <c r="H67" s="6"/>
      <c r="I67" s="35"/>
    </row>
    <row r="68" spans="1:9" s="5" customFormat="1" ht="9.75" customHeight="1">
      <c r="A68" s="66"/>
      <c r="B68" s="67"/>
      <c r="C68" s="193"/>
      <c r="D68" s="67"/>
      <c r="E68" s="73"/>
      <c r="F68" s="68"/>
      <c r="G68" s="71"/>
      <c r="H68" s="6"/>
      <c r="I68" s="35"/>
    </row>
    <row r="69" spans="1:9" s="5" customFormat="1" ht="15" customHeight="1">
      <c r="A69" s="22">
        <v>4640016931743</v>
      </c>
      <c r="B69" s="267" t="s">
        <v>395</v>
      </c>
      <c r="C69" s="190" t="s">
        <v>269</v>
      </c>
      <c r="D69" s="81">
        <v>1680</v>
      </c>
      <c r="E69" s="93">
        <f t="shared" si="1"/>
        <v>26.893123844436087</v>
      </c>
      <c r="F69" s="390" t="s">
        <v>35</v>
      </c>
      <c r="G69" s="387"/>
      <c r="H69" s="6"/>
      <c r="I69" s="35"/>
    </row>
    <row r="70" spans="1:9" s="5" customFormat="1" ht="15" customHeight="1">
      <c r="A70" s="22">
        <v>4640016934751</v>
      </c>
      <c r="B70" s="267" t="s">
        <v>396</v>
      </c>
      <c r="C70" s="190" t="s">
        <v>321</v>
      </c>
      <c r="D70" s="81">
        <v>1680</v>
      </c>
      <c r="E70" s="93">
        <f t="shared" si="1"/>
        <v>26.893123844436087</v>
      </c>
      <c r="F70" s="390" t="s">
        <v>35</v>
      </c>
      <c r="G70" s="387"/>
      <c r="H70" s="6"/>
      <c r="I70" s="35"/>
    </row>
    <row r="71" spans="1:9" s="5" customFormat="1" ht="15" customHeight="1">
      <c r="A71" s="22">
        <v>4640016934768</v>
      </c>
      <c r="B71" s="267" t="s">
        <v>397</v>
      </c>
      <c r="C71" s="190" t="s">
        <v>321</v>
      </c>
      <c r="D71" s="81">
        <v>1680</v>
      </c>
      <c r="E71" s="93">
        <f t="shared" si="1"/>
        <v>26.893123844436087</v>
      </c>
      <c r="F71" s="390" t="s">
        <v>35</v>
      </c>
      <c r="G71" s="387"/>
      <c r="H71" s="6"/>
      <c r="I71" s="35"/>
    </row>
    <row r="72" spans="1:9" s="5" customFormat="1" ht="15" customHeight="1">
      <c r="A72" s="22">
        <v>4620769453051</v>
      </c>
      <c r="B72" s="267" t="s">
        <v>398</v>
      </c>
      <c r="C72" s="190" t="s">
        <v>269</v>
      </c>
      <c r="D72" s="81">
        <v>1680</v>
      </c>
      <c r="E72" s="93">
        <f t="shared" si="1"/>
        <v>26.893123844436087</v>
      </c>
      <c r="F72" s="390" t="s">
        <v>35</v>
      </c>
      <c r="G72" s="387"/>
      <c r="H72" s="6"/>
      <c r="I72" s="35"/>
    </row>
    <row r="73" spans="1:9" s="5" customFormat="1" ht="15" customHeight="1">
      <c r="A73" s="22">
        <v>4640016934775</v>
      </c>
      <c r="B73" s="267" t="s">
        <v>399</v>
      </c>
      <c r="C73" s="190" t="s">
        <v>321</v>
      </c>
      <c r="D73" s="81">
        <v>1680</v>
      </c>
      <c r="E73" s="93">
        <f t="shared" si="1"/>
        <v>26.893123844436087</v>
      </c>
      <c r="F73" s="390" t="s">
        <v>35</v>
      </c>
      <c r="G73" s="387"/>
      <c r="H73" s="6"/>
      <c r="I73" s="35"/>
    </row>
    <row r="74" spans="1:9" s="5" customFormat="1" ht="15" customHeight="1">
      <c r="A74" s="22">
        <v>4620769453068</v>
      </c>
      <c r="B74" s="267" t="s">
        <v>399</v>
      </c>
      <c r="C74" s="190" t="s">
        <v>269</v>
      </c>
      <c r="D74" s="81">
        <v>1680</v>
      </c>
      <c r="E74" s="93">
        <f t="shared" si="1"/>
        <v>26.893123844436087</v>
      </c>
      <c r="F74" s="390" t="s">
        <v>35</v>
      </c>
      <c r="G74" s="387"/>
      <c r="H74" s="6"/>
      <c r="I74" s="35"/>
    </row>
    <row r="75" spans="1:9" s="5" customFormat="1" ht="15" customHeight="1">
      <c r="A75" s="22">
        <v>4640016934782</v>
      </c>
      <c r="B75" s="269" t="s">
        <v>400</v>
      </c>
      <c r="C75" s="194" t="s">
        <v>269</v>
      </c>
      <c r="D75" s="81">
        <v>1680</v>
      </c>
      <c r="E75" s="93">
        <f t="shared" si="1"/>
        <v>26.893123844436087</v>
      </c>
      <c r="F75" s="390" t="s">
        <v>35</v>
      </c>
      <c r="G75" s="387"/>
      <c r="H75" s="6"/>
      <c r="I75" s="35"/>
    </row>
    <row r="76" spans="1:9" s="5" customFormat="1" ht="15" customHeight="1">
      <c r="A76" s="22">
        <v>4640016934799</v>
      </c>
      <c r="B76" s="270" t="s">
        <v>400</v>
      </c>
      <c r="C76" s="195" t="s">
        <v>321</v>
      </c>
      <c r="D76" s="89">
        <v>1400</v>
      </c>
      <c r="E76" s="87">
        <f t="shared" si="1"/>
        <v>22.41093653703007</v>
      </c>
      <c r="F76" s="390" t="s">
        <v>35</v>
      </c>
      <c r="G76" s="387"/>
      <c r="H76" s="6"/>
      <c r="I76" s="35"/>
    </row>
    <row r="77" spans="1:9" s="5" customFormat="1" ht="15" customHeight="1">
      <c r="A77" s="22">
        <v>4640016934805</v>
      </c>
      <c r="B77" s="267" t="s">
        <v>401</v>
      </c>
      <c r="C77" s="190" t="s">
        <v>269</v>
      </c>
      <c r="D77" s="81">
        <v>1680</v>
      </c>
      <c r="E77" s="93">
        <f t="shared" si="1"/>
        <v>26.893123844436087</v>
      </c>
      <c r="F77" s="390" t="s">
        <v>35</v>
      </c>
      <c r="G77" s="387"/>
      <c r="H77" s="6"/>
      <c r="I77" s="35"/>
    </row>
    <row r="78" spans="1:9" s="5" customFormat="1" ht="15" customHeight="1">
      <c r="A78" s="22">
        <v>4640016934812</v>
      </c>
      <c r="B78" s="267" t="s">
        <v>401</v>
      </c>
      <c r="C78" s="190" t="s">
        <v>321</v>
      </c>
      <c r="D78" s="81">
        <v>1680</v>
      </c>
      <c r="E78" s="93">
        <f t="shared" si="1"/>
        <v>26.893123844436087</v>
      </c>
      <c r="F78" s="390" t="s">
        <v>35</v>
      </c>
      <c r="G78" s="387"/>
      <c r="H78" s="6"/>
      <c r="I78" s="35"/>
    </row>
    <row r="79" spans="1:9" s="5" customFormat="1" ht="15" customHeight="1">
      <c r="A79" s="22">
        <v>4640016936762</v>
      </c>
      <c r="B79" s="267" t="s">
        <v>402</v>
      </c>
      <c r="C79" s="190" t="s">
        <v>321</v>
      </c>
      <c r="D79" s="81">
        <v>3100</v>
      </c>
      <c r="E79" s="93">
        <f t="shared" si="1"/>
        <v>49.62421661770944</v>
      </c>
      <c r="F79" s="387"/>
      <c r="G79" s="387"/>
      <c r="H79" s="6"/>
      <c r="I79" s="35"/>
    </row>
    <row r="80" spans="1:9" s="5" customFormat="1" ht="15" customHeight="1">
      <c r="A80" s="22">
        <v>4640016931781</v>
      </c>
      <c r="B80" s="267" t="s">
        <v>403</v>
      </c>
      <c r="C80" s="190" t="s">
        <v>321</v>
      </c>
      <c r="D80" s="81">
        <v>1680</v>
      </c>
      <c r="E80" s="93">
        <f t="shared" si="1"/>
        <v>26.893123844436087</v>
      </c>
      <c r="F80" s="390" t="s">
        <v>36</v>
      </c>
      <c r="G80" s="387"/>
      <c r="H80" s="6"/>
      <c r="I80" s="35"/>
    </row>
    <row r="81" spans="1:9" s="5" customFormat="1" ht="15" customHeight="1">
      <c r="A81" s="22">
        <v>4640016934843</v>
      </c>
      <c r="B81" s="267" t="s">
        <v>404</v>
      </c>
      <c r="C81" s="190" t="s">
        <v>269</v>
      </c>
      <c r="D81" s="81">
        <v>1680</v>
      </c>
      <c r="E81" s="93">
        <f t="shared" si="1"/>
        <v>26.893123844436087</v>
      </c>
      <c r="F81" s="390" t="s">
        <v>36</v>
      </c>
      <c r="G81" s="387"/>
      <c r="H81" s="6"/>
      <c r="I81" s="35"/>
    </row>
    <row r="82" spans="1:9" s="5" customFormat="1" ht="15" customHeight="1">
      <c r="A82" s="22">
        <v>4640016934850</v>
      </c>
      <c r="B82" s="267" t="s">
        <v>404</v>
      </c>
      <c r="C82" s="190" t="s">
        <v>321</v>
      </c>
      <c r="D82" s="81">
        <v>1680</v>
      </c>
      <c r="E82" s="93">
        <f t="shared" si="1"/>
        <v>26.893123844436087</v>
      </c>
      <c r="F82" s="390" t="s">
        <v>36</v>
      </c>
      <c r="G82" s="387"/>
      <c r="H82" s="6"/>
      <c r="I82" s="35"/>
    </row>
    <row r="83" spans="1:9" s="5" customFormat="1" ht="15" customHeight="1">
      <c r="A83" s="22">
        <v>4640016934867</v>
      </c>
      <c r="B83" s="267" t="s">
        <v>405</v>
      </c>
      <c r="C83" s="190" t="s">
        <v>269</v>
      </c>
      <c r="D83" s="81">
        <v>1680</v>
      </c>
      <c r="E83" s="93">
        <f t="shared" si="1"/>
        <v>26.893123844436087</v>
      </c>
      <c r="F83" s="390" t="s">
        <v>36</v>
      </c>
      <c r="G83" s="387"/>
      <c r="H83" s="6"/>
      <c r="I83" s="35"/>
    </row>
    <row r="84" spans="1:9" s="5" customFormat="1" ht="15" customHeight="1">
      <c r="A84" s="22">
        <v>4640016931828</v>
      </c>
      <c r="B84" s="270" t="s">
        <v>405</v>
      </c>
      <c r="C84" s="195" t="s">
        <v>321</v>
      </c>
      <c r="D84" s="89">
        <v>1400</v>
      </c>
      <c r="E84" s="87">
        <f t="shared" si="1"/>
        <v>22.41093653703007</v>
      </c>
      <c r="F84" s="390" t="s">
        <v>36</v>
      </c>
      <c r="G84" s="387"/>
      <c r="H84" s="6"/>
      <c r="I84" s="35"/>
    </row>
    <row r="85" spans="1:9" s="5" customFormat="1" ht="15" customHeight="1">
      <c r="A85" s="22">
        <v>4640016931835</v>
      </c>
      <c r="B85" s="267" t="s">
        <v>406</v>
      </c>
      <c r="C85" s="190" t="s">
        <v>321</v>
      </c>
      <c r="D85" s="81">
        <v>1680</v>
      </c>
      <c r="E85" s="93">
        <f t="shared" si="1"/>
        <v>26.893123844436087</v>
      </c>
      <c r="F85" s="390" t="s">
        <v>36</v>
      </c>
      <c r="G85" s="387"/>
      <c r="H85" s="6"/>
      <c r="I85" s="35"/>
    </row>
    <row r="86" spans="1:9" s="5" customFormat="1" ht="15" customHeight="1">
      <c r="A86" s="22">
        <v>4640016936786</v>
      </c>
      <c r="B86" s="267" t="s">
        <v>407</v>
      </c>
      <c r="C86" s="190" t="s">
        <v>321</v>
      </c>
      <c r="D86" s="81">
        <v>3100</v>
      </c>
      <c r="E86" s="93">
        <f t="shared" si="1"/>
        <v>49.62421661770944</v>
      </c>
      <c r="F86" s="387"/>
      <c r="G86" s="387"/>
      <c r="H86" s="6"/>
      <c r="I86" s="35"/>
    </row>
    <row r="87" spans="1:9" s="5" customFormat="1" ht="15" customHeight="1">
      <c r="A87" s="22">
        <v>4640016934874</v>
      </c>
      <c r="B87" s="268" t="s">
        <v>408</v>
      </c>
      <c r="C87" s="191" t="s">
        <v>321</v>
      </c>
      <c r="D87" s="89">
        <v>1400</v>
      </c>
      <c r="E87" s="87">
        <f t="shared" si="1"/>
        <v>22.41093653703007</v>
      </c>
      <c r="F87" s="387"/>
      <c r="G87" s="387"/>
      <c r="H87" s="6"/>
      <c r="I87" s="35"/>
    </row>
    <row r="88" spans="1:9" s="5" customFormat="1" ht="9.75" customHeight="1">
      <c r="A88" s="69"/>
      <c r="B88" s="69"/>
      <c r="C88" s="189"/>
      <c r="D88" s="69"/>
      <c r="E88" s="73"/>
      <c r="F88" s="407"/>
      <c r="G88" s="407"/>
      <c r="H88" s="6"/>
      <c r="I88" s="35"/>
    </row>
    <row r="89" spans="1:9" s="5" customFormat="1" ht="15" customHeight="1">
      <c r="A89" s="22">
        <v>4640016934898</v>
      </c>
      <c r="B89" s="261" t="s">
        <v>409</v>
      </c>
      <c r="C89" s="184" t="s">
        <v>269</v>
      </c>
      <c r="D89" s="81">
        <v>2040</v>
      </c>
      <c r="E89" s="93">
        <f t="shared" si="1"/>
        <v>32.655936096815246</v>
      </c>
      <c r="F89" s="387"/>
      <c r="G89" s="387"/>
      <c r="H89" s="6"/>
      <c r="I89" s="35"/>
    </row>
    <row r="90" spans="1:9" s="5" customFormat="1" ht="15" customHeight="1">
      <c r="A90" s="22">
        <v>4640016934904</v>
      </c>
      <c r="B90" s="261" t="s">
        <v>409</v>
      </c>
      <c r="C90" s="184" t="s">
        <v>321</v>
      </c>
      <c r="D90" s="81">
        <v>2040</v>
      </c>
      <c r="E90" s="93">
        <f t="shared" si="1"/>
        <v>32.655936096815246</v>
      </c>
      <c r="F90" s="387"/>
      <c r="G90" s="387"/>
      <c r="H90" s="6"/>
      <c r="I90" s="35"/>
    </row>
    <row r="91" spans="1:9" s="5" customFormat="1" ht="15" customHeight="1">
      <c r="A91" s="22">
        <v>4640016934911</v>
      </c>
      <c r="B91" s="261" t="s">
        <v>410</v>
      </c>
      <c r="C91" s="184" t="s">
        <v>321</v>
      </c>
      <c r="D91" s="81">
        <v>2040</v>
      </c>
      <c r="E91" s="93">
        <f t="shared" si="1"/>
        <v>32.655936096815246</v>
      </c>
      <c r="F91" s="387"/>
      <c r="G91" s="387"/>
      <c r="H91" s="6"/>
      <c r="I91" s="35"/>
    </row>
    <row r="92" spans="1:9" s="5" customFormat="1" ht="15" customHeight="1">
      <c r="A92" s="22">
        <v>4640016934935</v>
      </c>
      <c r="B92" s="271" t="s">
        <v>411</v>
      </c>
      <c r="C92" s="196" t="s">
        <v>269</v>
      </c>
      <c r="D92" s="81">
        <v>2040</v>
      </c>
      <c r="E92" s="93">
        <f aca="true" t="shared" si="2" ref="E92:E100">D92/$G$1</f>
        <v>32.655936096815246</v>
      </c>
      <c r="F92" s="387"/>
      <c r="G92" s="387"/>
      <c r="H92" s="6"/>
      <c r="I92" s="35"/>
    </row>
    <row r="93" spans="1:9" s="5" customFormat="1" ht="15" customHeight="1">
      <c r="A93" s="22">
        <v>4640016934942</v>
      </c>
      <c r="B93" s="260" t="s">
        <v>411</v>
      </c>
      <c r="C93" s="183" t="s">
        <v>321</v>
      </c>
      <c r="D93" s="89">
        <v>1700</v>
      </c>
      <c r="E93" s="87">
        <f t="shared" si="2"/>
        <v>27.21328008067937</v>
      </c>
      <c r="F93" s="387"/>
      <c r="G93" s="387"/>
      <c r="H93" s="6"/>
      <c r="I93" s="35"/>
    </row>
    <row r="94" spans="1:9" s="5" customFormat="1" ht="9.75" customHeight="1">
      <c r="A94" s="69"/>
      <c r="B94" s="69"/>
      <c r="C94" s="189"/>
      <c r="D94" s="69"/>
      <c r="E94" s="73"/>
      <c r="F94" s="407"/>
      <c r="G94" s="407"/>
      <c r="H94" s="6"/>
      <c r="I94" s="35"/>
    </row>
    <row r="95" spans="1:9" s="5" customFormat="1" ht="15" customHeight="1">
      <c r="A95" s="22">
        <v>4640016934959</v>
      </c>
      <c r="B95" s="260" t="s">
        <v>412</v>
      </c>
      <c r="C95" s="183" t="s">
        <v>321</v>
      </c>
      <c r="D95" s="89">
        <v>1700</v>
      </c>
      <c r="E95" s="87">
        <f t="shared" si="2"/>
        <v>27.21328008067937</v>
      </c>
      <c r="F95" s="387"/>
      <c r="G95" s="387"/>
      <c r="H95" s="6"/>
      <c r="I95" s="35"/>
    </row>
    <row r="96" spans="1:9" s="5" customFormat="1" ht="15" customHeight="1">
      <c r="A96" s="22">
        <v>4640016934966</v>
      </c>
      <c r="B96" s="261" t="s">
        <v>413</v>
      </c>
      <c r="C96" s="184" t="s">
        <v>321</v>
      </c>
      <c r="D96" s="81">
        <v>2040</v>
      </c>
      <c r="E96" s="93">
        <f t="shared" si="2"/>
        <v>32.655936096815246</v>
      </c>
      <c r="F96" s="387"/>
      <c r="G96" s="387"/>
      <c r="H96" s="6"/>
      <c r="I96" s="35"/>
    </row>
    <row r="97" spans="1:9" s="5" customFormat="1" ht="15" customHeight="1">
      <c r="A97" s="22">
        <v>4640016934973</v>
      </c>
      <c r="B97" s="261" t="s">
        <v>414</v>
      </c>
      <c r="C97" s="184" t="s">
        <v>269</v>
      </c>
      <c r="D97" s="81">
        <v>2040</v>
      </c>
      <c r="E97" s="93">
        <f t="shared" si="2"/>
        <v>32.655936096815246</v>
      </c>
      <c r="F97" s="387"/>
      <c r="G97" s="387"/>
      <c r="H97" s="6"/>
      <c r="I97" s="35"/>
    </row>
    <row r="98" spans="1:9" s="5" customFormat="1" ht="15" customHeight="1">
      <c r="A98" s="22">
        <v>4640016934980</v>
      </c>
      <c r="B98" s="260" t="s">
        <v>414</v>
      </c>
      <c r="C98" s="183" t="s">
        <v>321</v>
      </c>
      <c r="D98" s="89">
        <v>1700</v>
      </c>
      <c r="E98" s="87">
        <f t="shared" si="2"/>
        <v>27.21328008067937</v>
      </c>
      <c r="F98" s="387"/>
      <c r="G98" s="387"/>
      <c r="H98" s="6"/>
      <c r="I98" s="35"/>
    </row>
    <row r="99" spans="1:9" s="5" customFormat="1" ht="15" customHeight="1">
      <c r="A99" s="22">
        <v>4640016934997</v>
      </c>
      <c r="B99" s="261" t="s">
        <v>415</v>
      </c>
      <c r="C99" s="184" t="s">
        <v>269</v>
      </c>
      <c r="D99" s="81">
        <v>2040</v>
      </c>
      <c r="E99" s="93">
        <f t="shared" si="2"/>
        <v>32.655936096815246</v>
      </c>
      <c r="F99" s="387"/>
      <c r="G99" s="387"/>
      <c r="H99" s="6"/>
      <c r="I99" s="35"/>
    </row>
    <row r="100" spans="1:9" ht="15" customHeight="1">
      <c r="A100" s="25">
        <v>4640016935000</v>
      </c>
      <c r="B100" s="272" t="s">
        <v>415</v>
      </c>
      <c r="C100" s="197" t="s">
        <v>321</v>
      </c>
      <c r="D100" s="90">
        <v>1700</v>
      </c>
      <c r="E100" s="87">
        <f t="shared" si="2"/>
        <v>27.21328008067937</v>
      </c>
      <c r="F100" s="353"/>
      <c r="G100" s="354"/>
      <c r="H100" s="4"/>
      <c r="I100" s="4"/>
    </row>
    <row r="101" spans="1:9" ht="19.5" customHeight="1">
      <c r="A101" s="402"/>
      <c r="B101" s="402"/>
      <c r="C101" s="402"/>
      <c r="D101" s="402"/>
      <c r="E101" s="402"/>
      <c r="F101" s="402"/>
      <c r="G101" s="402"/>
      <c r="H101" s="10"/>
      <c r="I101" s="4"/>
    </row>
    <row r="102" spans="1:9" ht="22.5" customHeight="1">
      <c r="A102" s="403" t="s">
        <v>241</v>
      </c>
      <c r="B102" s="404"/>
      <c r="C102" s="404"/>
      <c r="D102" s="404"/>
      <c r="E102" s="404"/>
      <c r="F102" s="404"/>
      <c r="G102" s="405"/>
      <c r="H102" s="35"/>
      <c r="I102" s="4"/>
    </row>
    <row r="103" spans="1:9" ht="15" customHeight="1">
      <c r="A103" s="22">
        <v>4640016939237</v>
      </c>
      <c r="B103" s="264" t="s">
        <v>416</v>
      </c>
      <c r="C103" s="187" t="s">
        <v>321</v>
      </c>
      <c r="D103" s="89">
        <v>3800</v>
      </c>
      <c r="E103" s="87">
        <f>D103/$G$1</f>
        <v>60.829684886224484</v>
      </c>
      <c r="F103" s="390" t="s">
        <v>574</v>
      </c>
      <c r="G103" s="387"/>
      <c r="H103" s="35"/>
      <c r="I103" s="4"/>
    </row>
    <row r="104" spans="1:9" s="5" customFormat="1" ht="15" customHeight="1">
      <c r="A104" s="22">
        <v>4640016939244</v>
      </c>
      <c r="B104" s="265" t="s">
        <v>416</v>
      </c>
      <c r="C104" s="188" t="s">
        <v>269</v>
      </c>
      <c r="D104" s="81">
        <v>4560</v>
      </c>
      <c r="E104" s="93">
        <f aca="true" t="shared" si="3" ref="E104:E122">D104/$G$1</f>
        <v>72.99562186346938</v>
      </c>
      <c r="F104" s="390" t="s">
        <v>574</v>
      </c>
      <c r="G104" s="387"/>
      <c r="H104" s="35"/>
      <c r="I104" s="6"/>
    </row>
    <row r="105" spans="1:9" s="5" customFormat="1" ht="15" customHeight="1">
      <c r="A105" s="22">
        <v>4640016933938</v>
      </c>
      <c r="B105" s="264" t="s">
        <v>417</v>
      </c>
      <c r="C105" s="187" t="s">
        <v>321</v>
      </c>
      <c r="D105" s="89">
        <v>1500</v>
      </c>
      <c r="E105" s="87">
        <f t="shared" si="3"/>
        <v>24.011717718246505</v>
      </c>
      <c r="F105" s="387"/>
      <c r="G105" s="387"/>
      <c r="H105" s="6"/>
      <c r="I105" s="6"/>
    </row>
    <row r="106" spans="1:9" s="5" customFormat="1" ht="15" customHeight="1">
      <c r="A106" s="22">
        <v>4640016939725</v>
      </c>
      <c r="B106" s="265" t="s">
        <v>418</v>
      </c>
      <c r="C106" s="188" t="s">
        <v>321</v>
      </c>
      <c r="D106" s="81">
        <v>2000</v>
      </c>
      <c r="E106" s="93">
        <f t="shared" si="3"/>
        <v>32.015623624328676</v>
      </c>
      <c r="F106" s="390"/>
      <c r="G106" s="387"/>
      <c r="H106" s="35"/>
      <c r="I106" s="6"/>
    </row>
    <row r="107" spans="1:9" s="5" customFormat="1" ht="15" customHeight="1">
      <c r="A107" s="22">
        <v>4640016933945</v>
      </c>
      <c r="B107" s="264" t="s">
        <v>419</v>
      </c>
      <c r="C107" s="187" t="s">
        <v>321</v>
      </c>
      <c r="D107" s="89">
        <v>2000</v>
      </c>
      <c r="E107" s="87">
        <f t="shared" si="3"/>
        <v>32.015623624328676</v>
      </c>
      <c r="F107" s="390" t="s">
        <v>37</v>
      </c>
      <c r="G107" s="387"/>
      <c r="H107" s="35"/>
      <c r="I107" s="6"/>
    </row>
    <row r="108" spans="1:9" s="5" customFormat="1" ht="15" customHeight="1">
      <c r="A108" s="22">
        <v>4640016933952</v>
      </c>
      <c r="B108" s="265" t="s">
        <v>419</v>
      </c>
      <c r="C108" s="188" t="s">
        <v>269</v>
      </c>
      <c r="D108" s="81">
        <v>2400</v>
      </c>
      <c r="E108" s="93">
        <f t="shared" si="3"/>
        <v>38.41874834919441</v>
      </c>
      <c r="F108" s="398" t="s">
        <v>37</v>
      </c>
      <c r="G108" s="397"/>
      <c r="H108" s="8"/>
      <c r="I108" s="35"/>
    </row>
    <row r="109" spans="1:9" s="5" customFormat="1" ht="15" customHeight="1">
      <c r="A109" s="22">
        <v>4640016932092</v>
      </c>
      <c r="B109" s="264" t="s">
        <v>420</v>
      </c>
      <c r="C109" s="187" t="s">
        <v>321</v>
      </c>
      <c r="D109" s="89">
        <v>1000</v>
      </c>
      <c r="E109" s="87">
        <f t="shared" si="3"/>
        <v>16.007811812164338</v>
      </c>
      <c r="F109" s="387"/>
      <c r="G109" s="387"/>
      <c r="H109" s="8"/>
      <c r="I109" s="35"/>
    </row>
    <row r="110" spans="1:9" s="5" customFormat="1" ht="15" customHeight="1">
      <c r="A110" s="22">
        <v>4640016932085</v>
      </c>
      <c r="B110" s="265" t="s">
        <v>420</v>
      </c>
      <c r="C110" s="188" t="s">
        <v>269</v>
      </c>
      <c r="D110" s="81">
        <v>1200</v>
      </c>
      <c r="E110" s="93">
        <f t="shared" si="3"/>
        <v>19.209374174597205</v>
      </c>
      <c r="F110" s="397"/>
      <c r="G110" s="397"/>
      <c r="H110" s="6"/>
      <c r="I110" s="35"/>
    </row>
    <row r="111" spans="1:9" s="5" customFormat="1" ht="15" customHeight="1">
      <c r="A111" s="22">
        <v>4640016933976</v>
      </c>
      <c r="B111" s="264" t="s">
        <v>421</v>
      </c>
      <c r="C111" s="187" t="s">
        <v>321</v>
      </c>
      <c r="D111" s="89">
        <v>2100</v>
      </c>
      <c r="E111" s="87">
        <f t="shared" si="3"/>
        <v>33.61640480554511</v>
      </c>
      <c r="F111" s="387"/>
      <c r="G111" s="387"/>
      <c r="H111" s="6"/>
      <c r="I111" s="35"/>
    </row>
    <row r="112" spans="1:9" s="5" customFormat="1" ht="15" customHeight="1">
      <c r="A112" s="22">
        <v>4640016933969</v>
      </c>
      <c r="B112" s="265" t="s">
        <v>421</v>
      </c>
      <c r="C112" s="188" t="s">
        <v>269</v>
      </c>
      <c r="D112" s="81">
        <v>2510</v>
      </c>
      <c r="E112" s="93">
        <f t="shared" si="3"/>
        <v>40.17960764853249</v>
      </c>
      <c r="F112" s="397"/>
      <c r="G112" s="397"/>
      <c r="H112" s="6"/>
      <c r="I112" s="35"/>
    </row>
    <row r="113" spans="1:9" s="5" customFormat="1" ht="15" customHeight="1">
      <c r="A113" s="22">
        <v>4640016932122</v>
      </c>
      <c r="B113" s="265" t="s">
        <v>422</v>
      </c>
      <c r="C113" s="188" t="s">
        <v>321</v>
      </c>
      <c r="D113" s="81">
        <v>2100</v>
      </c>
      <c r="E113" s="93">
        <f t="shared" si="3"/>
        <v>33.61640480554511</v>
      </c>
      <c r="F113" s="387"/>
      <c r="G113" s="387"/>
      <c r="H113" s="6"/>
      <c r="I113" s="35"/>
    </row>
    <row r="114" spans="1:9" s="5" customFormat="1" ht="15" customHeight="1">
      <c r="A114" s="22">
        <v>4640016933990</v>
      </c>
      <c r="B114" s="264" t="s">
        <v>423</v>
      </c>
      <c r="C114" s="187" t="s">
        <v>321</v>
      </c>
      <c r="D114" s="89">
        <v>1600</v>
      </c>
      <c r="E114" s="87">
        <f t="shared" si="3"/>
        <v>25.61249889946294</v>
      </c>
      <c r="F114" s="387"/>
      <c r="G114" s="387"/>
      <c r="H114" s="6"/>
      <c r="I114" s="35"/>
    </row>
    <row r="115" spans="1:9" s="5" customFormat="1" ht="15" customHeight="1">
      <c r="A115" s="22">
        <v>4640016933983</v>
      </c>
      <c r="B115" s="265" t="s">
        <v>423</v>
      </c>
      <c r="C115" s="188" t="s">
        <v>269</v>
      </c>
      <c r="D115" s="81">
        <v>1920</v>
      </c>
      <c r="E115" s="93">
        <f t="shared" si="3"/>
        <v>30.734998679355527</v>
      </c>
      <c r="F115" s="397"/>
      <c r="G115" s="397"/>
      <c r="H115" s="6"/>
      <c r="I115" s="35"/>
    </row>
    <row r="116" spans="1:9" s="5" customFormat="1" ht="15" customHeight="1">
      <c r="A116" s="22">
        <v>4640016934034</v>
      </c>
      <c r="B116" s="264" t="s">
        <v>424</v>
      </c>
      <c r="C116" s="187" t="s">
        <v>321</v>
      </c>
      <c r="D116" s="89">
        <v>1600</v>
      </c>
      <c r="E116" s="87">
        <f t="shared" si="3"/>
        <v>25.61249889946294</v>
      </c>
      <c r="F116" s="387"/>
      <c r="G116" s="387"/>
      <c r="H116" s="6"/>
      <c r="I116" s="35"/>
    </row>
    <row r="117" spans="1:9" s="5" customFormat="1" ht="15" customHeight="1">
      <c r="A117" s="22">
        <v>4640016934027</v>
      </c>
      <c r="B117" s="265" t="s">
        <v>424</v>
      </c>
      <c r="C117" s="188" t="s">
        <v>269</v>
      </c>
      <c r="D117" s="81">
        <v>1920</v>
      </c>
      <c r="E117" s="93">
        <f t="shared" si="3"/>
        <v>30.734998679355527</v>
      </c>
      <c r="F117" s="397"/>
      <c r="G117" s="397"/>
      <c r="H117" s="6"/>
      <c r="I117" s="35"/>
    </row>
    <row r="118" spans="1:9" s="5" customFormat="1" ht="15" customHeight="1">
      <c r="A118" s="22">
        <v>4640016934065</v>
      </c>
      <c r="B118" s="264" t="s">
        <v>425</v>
      </c>
      <c r="C118" s="187" t="s">
        <v>321</v>
      </c>
      <c r="D118" s="89">
        <v>1200</v>
      </c>
      <c r="E118" s="87">
        <f t="shared" si="3"/>
        <v>19.209374174597205</v>
      </c>
      <c r="F118" s="387"/>
      <c r="G118" s="387"/>
      <c r="H118" s="6"/>
      <c r="I118" s="35"/>
    </row>
    <row r="119" spans="1:9" s="5" customFormat="1" ht="15" customHeight="1">
      <c r="A119" s="22">
        <v>4640016934058</v>
      </c>
      <c r="B119" s="265" t="s">
        <v>425</v>
      </c>
      <c r="C119" s="188" t="s">
        <v>269</v>
      </c>
      <c r="D119" s="81">
        <v>1440</v>
      </c>
      <c r="E119" s="93">
        <f t="shared" si="3"/>
        <v>23.051249009516646</v>
      </c>
      <c r="F119" s="397"/>
      <c r="G119" s="397"/>
      <c r="H119" s="6"/>
      <c r="I119" s="35"/>
    </row>
    <row r="120" spans="1:9" s="5" customFormat="1" ht="15" customHeight="1">
      <c r="A120" s="22">
        <v>4640016934089</v>
      </c>
      <c r="B120" s="264" t="s">
        <v>426</v>
      </c>
      <c r="C120" s="187" t="s">
        <v>321</v>
      </c>
      <c r="D120" s="89">
        <v>1900</v>
      </c>
      <c r="E120" s="87">
        <f t="shared" si="3"/>
        <v>30.414842443112242</v>
      </c>
      <c r="F120" s="387"/>
      <c r="G120" s="387"/>
      <c r="H120" s="6"/>
      <c r="I120" s="35"/>
    </row>
    <row r="121" spans="1:9" s="5" customFormat="1" ht="15" customHeight="1">
      <c r="A121" s="22">
        <v>4640016934072</v>
      </c>
      <c r="B121" s="265" t="s">
        <v>426</v>
      </c>
      <c r="C121" s="188" t="s">
        <v>269</v>
      </c>
      <c r="D121" s="81">
        <v>2280</v>
      </c>
      <c r="E121" s="93">
        <f t="shared" si="3"/>
        <v>36.49781093173469</v>
      </c>
      <c r="F121" s="397"/>
      <c r="G121" s="397"/>
      <c r="H121" s="6"/>
      <c r="I121" s="35"/>
    </row>
    <row r="122" spans="1:9" s="5" customFormat="1" ht="15" customHeight="1">
      <c r="A122" s="22">
        <v>4640016938612</v>
      </c>
      <c r="B122" s="264" t="s">
        <v>427</v>
      </c>
      <c r="C122" s="187" t="s">
        <v>321</v>
      </c>
      <c r="D122" s="81">
        <v>2200</v>
      </c>
      <c r="E122" s="93">
        <f t="shared" si="3"/>
        <v>35.21718598676154</v>
      </c>
      <c r="F122" s="387"/>
      <c r="G122" s="387"/>
      <c r="H122" s="6"/>
      <c r="I122" s="35"/>
    </row>
    <row r="123" spans="1:7" ht="19.5" customHeight="1">
      <c r="A123" s="402"/>
      <c r="B123" s="402"/>
      <c r="C123" s="402"/>
      <c r="D123" s="402"/>
      <c r="E123" s="402"/>
      <c r="F123" s="402"/>
      <c r="G123" s="402"/>
    </row>
    <row r="124" spans="1:8" s="5" customFormat="1" ht="22.5" customHeight="1">
      <c r="A124" s="389" t="s">
        <v>242</v>
      </c>
      <c r="B124" s="389"/>
      <c r="C124" s="389"/>
      <c r="D124" s="389"/>
      <c r="E124" s="389"/>
      <c r="F124" s="389"/>
      <c r="G124" s="389"/>
      <c r="H124" s="35"/>
    </row>
    <row r="125" spans="1:8" s="5" customFormat="1" ht="15" customHeight="1">
      <c r="A125" s="22">
        <v>4640016931538</v>
      </c>
      <c r="B125" s="264" t="s">
        <v>428</v>
      </c>
      <c r="C125" s="187" t="s">
        <v>321</v>
      </c>
      <c r="D125" s="89">
        <v>1600</v>
      </c>
      <c r="E125" s="87">
        <f>D125/$G$1</f>
        <v>25.61249889946294</v>
      </c>
      <c r="F125" s="390" t="s">
        <v>38</v>
      </c>
      <c r="G125" s="387"/>
      <c r="H125" s="35"/>
    </row>
    <row r="126" spans="1:8" s="5" customFormat="1" ht="15" customHeight="1">
      <c r="A126" s="22">
        <v>4640016931521</v>
      </c>
      <c r="B126" s="265" t="s">
        <v>428</v>
      </c>
      <c r="C126" s="188" t="s">
        <v>269</v>
      </c>
      <c r="D126" s="81">
        <v>1920</v>
      </c>
      <c r="E126" s="93">
        <f aca="true" t="shared" si="4" ref="E126:E134">D126/$G$1</f>
        <v>30.734998679355527</v>
      </c>
      <c r="F126" s="398" t="s">
        <v>38</v>
      </c>
      <c r="G126" s="397"/>
      <c r="H126" s="35"/>
    </row>
    <row r="127" spans="1:8" s="5" customFormat="1" ht="15" customHeight="1">
      <c r="A127" s="22">
        <v>4640016931507</v>
      </c>
      <c r="B127" s="265" t="s">
        <v>429</v>
      </c>
      <c r="C127" s="188" t="s">
        <v>321</v>
      </c>
      <c r="D127" s="81">
        <v>1920</v>
      </c>
      <c r="E127" s="93">
        <f t="shared" si="4"/>
        <v>30.734998679355527</v>
      </c>
      <c r="F127" s="390" t="s">
        <v>38</v>
      </c>
      <c r="G127" s="387"/>
      <c r="H127" s="35"/>
    </row>
    <row r="128" spans="1:8" s="5" customFormat="1" ht="15" customHeight="1">
      <c r="A128" s="22">
        <v>4640016931514</v>
      </c>
      <c r="B128" s="265" t="s">
        <v>430</v>
      </c>
      <c r="C128" s="188" t="s">
        <v>321</v>
      </c>
      <c r="D128" s="81">
        <v>1920</v>
      </c>
      <c r="E128" s="93">
        <f t="shared" si="4"/>
        <v>30.734998679355527</v>
      </c>
      <c r="F128" s="390" t="s">
        <v>38</v>
      </c>
      <c r="G128" s="387"/>
      <c r="H128" s="35"/>
    </row>
    <row r="129" spans="1:8" s="5" customFormat="1" ht="15" customHeight="1">
      <c r="A129" s="22">
        <v>4640016931569</v>
      </c>
      <c r="B129" s="264" t="s">
        <v>431</v>
      </c>
      <c r="C129" s="187" t="s">
        <v>321</v>
      </c>
      <c r="D129" s="89">
        <v>1600</v>
      </c>
      <c r="E129" s="87">
        <f t="shared" si="4"/>
        <v>25.61249889946294</v>
      </c>
      <c r="F129" s="390" t="s">
        <v>39</v>
      </c>
      <c r="G129" s="387"/>
      <c r="H129" s="35"/>
    </row>
    <row r="130" spans="1:8" s="5" customFormat="1" ht="15" customHeight="1">
      <c r="A130" s="22">
        <v>4640016938360</v>
      </c>
      <c r="B130" s="265" t="s">
        <v>431</v>
      </c>
      <c r="C130" s="188" t="s">
        <v>269</v>
      </c>
      <c r="D130" s="81">
        <v>1920</v>
      </c>
      <c r="E130" s="93">
        <f t="shared" si="4"/>
        <v>30.734998679355527</v>
      </c>
      <c r="F130" s="398" t="s">
        <v>39</v>
      </c>
      <c r="G130" s="397"/>
      <c r="H130" s="35"/>
    </row>
    <row r="131" spans="1:8" s="5" customFormat="1" ht="15" customHeight="1">
      <c r="A131" s="22">
        <v>4640016931545</v>
      </c>
      <c r="B131" s="265" t="s">
        <v>432</v>
      </c>
      <c r="C131" s="188" t="s">
        <v>321</v>
      </c>
      <c r="D131" s="81">
        <v>1920</v>
      </c>
      <c r="E131" s="93">
        <f t="shared" si="4"/>
        <v>30.734998679355527</v>
      </c>
      <c r="F131" s="390" t="s">
        <v>39</v>
      </c>
      <c r="G131" s="387"/>
      <c r="H131" s="35"/>
    </row>
    <row r="132" spans="1:8" s="5" customFormat="1" ht="15" customHeight="1">
      <c r="A132" s="22">
        <v>4640016931552</v>
      </c>
      <c r="B132" s="265" t="s">
        <v>433</v>
      </c>
      <c r="C132" s="188" t="s">
        <v>321</v>
      </c>
      <c r="D132" s="81">
        <v>1920</v>
      </c>
      <c r="E132" s="93">
        <f t="shared" si="4"/>
        <v>30.734998679355527</v>
      </c>
      <c r="F132" s="390" t="s">
        <v>39</v>
      </c>
      <c r="G132" s="387"/>
      <c r="H132" s="35"/>
    </row>
    <row r="133" spans="1:8" s="5" customFormat="1" ht="15" customHeight="1">
      <c r="A133" s="22">
        <v>4640016934225</v>
      </c>
      <c r="B133" s="264" t="s">
        <v>434</v>
      </c>
      <c r="C133" s="187" t="s">
        <v>321</v>
      </c>
      <c r="D133" s="89">
        <v>2500</v>
      </c>
      <c r="E133" s="87">
        <f t="shared" si="4"/>
        <v>40.01952953041084</v>
      </c>
      <c r="F133" s="390" t="s">
        <v>40</v>
      </c>
      <c r="G133" s="387"/>
      <c r="H133" s="35"/>
    </row>
    <row r="134" spans="1:7" ht="15" customHeight="1">
      <c r="A134" s="22">
        <v>4640016934218</v>
      </c>
      <c r="B134" s="265" t="s">
        <v>435</v>
      </c>
      <c r="C134" s="188" t="s">
        <v>269</v>
      </c>
      <c r="D134" s="81">
        <v>3000</v>
      </c>
      <c r="E134" s="93">
        <f t="shared" si="4"/>
        <v>48.02343543649301</v>
      </c>
      <c r="F134" s="398" t="s">
        <v>40</v>
      </c>
      <c r="G134" s="397"/>
    </row>
    <row r="135" spans="1:7" ht="15" customHeight="1">
      <c r="A135" s="22">
        <v>4640016938346</v>
      </c>
      <c r="B135" s="264" t="s">
        <v>581</v>
      </c>
      <c r="C135" s="187" t="s">
        <v>321</v>
      </c>
      <c r="D135" s="89">
        <v>2200</v>
      </c>
      <c r="E135" s="93">
        <f>D135/$G$1</f>
        <v>35.21718598676154</v>
      </c>
      <c r="F135" s="398"/>
      <c r="G135" s="397"/>
    </row>
    <row r="136" spans="1:9" ht="19.5" customHeight="1">
      <c r="A136" s="402"/>
      <c r="B136" s="402"/>
      <c r="C136" s="402"/>
      <c r="D136" s="402"/>
      <c r="E136" s="402"/>
      <c r="F136" s="402"/>
      <c r="G136" s="402"/>
      <c r="H136" s="10"/>
      <c r="I136" s="4"/>
    </row>
    <row r="137" spans="1:9" ht="22.5" customHeight="1">
      <c r="A137" s="389" t="s">
        <v>243</v>
      </c>
      <c r="B137" s="389"/>
      <c r="C137" s="389"/>
      <c r="D137" s="389"/>
      <c r="E137" s="389"/>
      <c r="F137" s="389"/>
      <c r="G137" s="389"/>
      <c r="H137" s="10"/>
      <c r="I137" s="4"/>
    </row>
    <row r="138" spans="1:9" ht="15" customHeight="1">
      <c r="A138" s="22">
        <v>4640016936458</v>
      </c>
      <c r="B138" s="273" t="s">
        <v>455</v>
      </c>
      <c r="C138" s="198" t="s">
        <v>321</v>
      </c>
      <c r="D138" s="89">
        <v>1800</v>
      </c>
      <c r="E138" s="87">
        <f>D138/$G$1</f>
        <v>28.814061261895805</v>
      </c>
      <c r="F138" s="390" t="s">
        <v>41</v>
      </c>
      <c r="G138" s="387"/>
      <c r="H138" s="10"/>
      <c r="I138" s="4"/>
    </row>
    <row r="139" spans="1:8" s="5" customFormat="1" ht="15" customHeight="1">
      <c r="A139" s="22">
        <v>4640016936465</v>
      </c>
      <c r="B139" s="274" t="s">
        <v>455</v>
      </c>
      <c r="C139" s="199" t="s">
        <v>269</v>
      </c>
      <c r="D139" s="81">
        <v>2160</v>
      </c>
      <c r="E139" s="93">
        <f>D139/$G$1</f>
        <v>34.576873514274965</v>
      </c>
      <c r="F139" s="398" t="s">
        <v>41</v>
      </c>
      <c r="G139" s="397"/>
      <c r="H139" s="35"/>
    </row>
    <row r="140" spans="1:8" s="5" customFormat="1" ht="15" customHeight="1">
      <c r="A140" s="22">
        <v>4640016930500</v>
      </c>
      <c r="B140" s="273" t="s">
        <v>456</v>
      </c>
      <c r="C140" s="198" t="s">
        <v>321</v>
      </c>
      <c r="D140" s="89">
        <v>2000</v>
      </c>
      <c r="E140" s="87">
        <f>D140/$G$1</f>
        <v>32.015623624328676</v>
      </c>
      <c r="F140" s="390" t="s">
        <v>42</v>
      </c>
      <c r="G140" s="387"/>
      <c r="H140" s="35"/>
    </row>
    <row r="141" spans="1:7" ht="15" customHeight="1">
      <c r="A141" s="22">
        <v>4640016930517</v>
      </c>
      <c r="B141" s="274" t="s">
        <v>456</v>
      </c>
      <c r="C141" s="199" t="s">
        <v>269</v>
      </c>
      <c r="D141" s="81">
        <v>2400</v>
      </c>
      <c r="E141" s="93">
        <f>D141/$G$1</f>
        <v>38.41874834919441</v>
      </c>
      <c r="F141" s="398" t="s">
        <v>42</v>
      </c>
      <c r="G141" s="397"/>
    </row>
    <row r="142" spans="1:7" ht="19.5" customHeight="1">
      <c r="A142" s="402"/>
      <c r="B142" s="402"/>
      <c r="C142" s="402"/>
      <c r="D142" s="402"/>
      <c r="E142" s="402"/>
      <c r="F142" s="402"/>
      <c r="G142" s="402"/>
    </row>
    <row r="143" spans="1:8" ht="22.5" customHeight="1">
      <c r="A143" s="389" t="s">
        <v>244</v>
      </c>
      <c r="B143" s="389"/>
      <c r="C143" s="389"/>
      <c r="D143" s="389"/>
      <c r="E143" s="389"/>
      <c r="F143" s="389"/>
      <c r="G143" s="389"/>
      <c r="H143" s="35"/>
    </row>
    <row r="144" spans="1:8" ht="15" customHeight="1">
      <c r="A144" s="22">
        <v>4640016934195</v>
      </c>
      <c r="B144" s="264" t="s">
        <v>436</v>
      </c>
      <c r="C144" s="187" t="s">
        <v>321</v>
      </c>
      <c r="D144" s="94">
        <v>2200</v>
      </c>
      <c r="E144" s="95">
        <f>D144/$G$1</f>
        <v>35.21718598676154</v>
      </c>
      <c r="F144" s="390" t="s">
        <v>43</v>
      </c>
      <c r="G144" s="387"/>
      <c r="H144" s="35"/>
    </row>
    <row r="145" spans="1:8" ht="15" customHeight="1">
      <c r="A145" s="22">
        <v>4640016934201</v>
      </c>
      <c r="B145" s="264" t="s">
        <v>437</v>
      </c>
      <c r="C145" s="187" t="s">
        <v>321</v>
      </c>
      <c r="D145" s="94">
        <v>2200</v>
      </c>
      <c r="E145" s="95">
        <f>D145/$G$1</f>
        <v>35.21718598676154</v>
      </c>
      <c r="F145" s="390" t="s">
        <v>43</v>
      </c>
      <c r="G145" s="387"/>
      <c r="H145" s="35"/>
    </row>
    <row r="146" spans="1:8" ht="15" customHeight="1">
      <c r="A146" s="22">
        <v>4640016934188</v>
      </c>
      <c r="B146" s="264" t="s">
        <v>438</v>
      </c>
      <c r="C146" s="187" t="s">
        <v>321</v>
      </c>
      <c r="D146" s="94">
        <v>2200</v>
      </c>
      <c r="E146" s="95">
        <f>D146/$G$1</f>
        <v>35.21718598676154</v>
      </c>
      <c r="F146" s="390" t="s">
        <v>43</v>
      </c>
      <c r="G146" s="387"/>
      <c r="H146" s="35"/>
    </row>
    <row r="147" spans="1:7" ht="19.5" customHeight="1">
      <c r="A147" s="402"/>
      <c r="B147" s="402"/>
      <c r="C147" s="402"/>
      <c r="D147" s="402"/>
      <c r="E147" s="402"/>
      <c r="F147" s="402"/>
      <c r="G147" s="402"/>
    </row>
    <row r="148" spans="1:7" ht="22.5" customHeight="1">
      <c r="A148" s="389" t="s">
        <v>245</v>
      </c>
      <c r="B148" s="389"/>
      <c r="C148" s="389"/>
      <c r="D148" s="389"/>
      <c r="E148" s="389"/>
      <c r="F148" s="389"/>
      <c r="G148" s="389"/>
    </row>
    <row r="149" spans="1:7" ht="15" customHeight="1">
      <c r="A149" s="22">
        <v>4640016936984</v>
      </c>
      <c r="B149" s="264" t="s">
        <v>439</v>
      </c>
      <c r="C149" s="187" t="s">
        <v>321</v>
      </c>
      <c r="D149" s="89">
        <v>1300</v>
      </c>
      <c r="E149" s="87">
        <f>D149/$G$1</f>
        <v>20.810155355813638</v>
      </c>
      <c r="F149" s="390" t="s">
        <v>44</v>
      </c>
      <c r="G149" s="387"/>
    </row>
    <row r="150" spans="1:7" ht="15" customHeight="1">
      <c r="A150" s="22">
        <v>4640016936991</v>
      </c>
      <c r="B150" s="265" t="s">
        <v>440</v>
      </c>
      <c r="C150" s="188" t="s">
        <v>269</v>
      </c>
      <c r="D150" s="81">
        <v>1560</v>
      </c>
      <c r="E150" s="93">
        <f aca="true" t="shared" si="5" ref="E150:E174">D150/$G$1</f>
        <v>24.972186426976364</v>
      </c>
      <c r="F150" s="390" t="s">
        <v>44</v>
      </c>
      <c r="G150" s="387"/>
    </row>
    <row r="151" spans="1:9" s="5" customFormat="1" ht="15" customHeight="1">
      <c r="A151" s="22">
        <v>4640016939183</v>
      </c>
      <c r="B151" s="264" t="s">
        <v>441</v>
      </c>
      <c r="C151" s="187" t="s">
        <v>321</v>
      </c>
      <c r="D151" s="89">
        <v>1700</v>
      </c>
      <c r="E151" s="87">
        <f t="shared" si="5"/>
        <v>27.21328008067937</v>
      </c>
      <c r="F151" s="390" t="s">
        <v>45</v>
      </c>
      <c r="G151" s="387"/>
      <c r="H151" s="6"/>
      <c r="I151" s="35"/>
    </row>
    <row r="152" spans="1:9" s="5" customFormat="1" ht="15" customHeight="1">
      <c r="A152" s="22">
        <v>4640016934119</v>
      </c>
      <c r="B152" s="265" t="s">
        <v>441</v>
      </c>
      <c r="C152" s="188" t="s">
        <v>269</v>
      </c>
      <c r="D152" s="81">
        <v>2040</v>
      </c>
      <c r="E152" s="93">
        <f t="shared" si="5"/>
        <v>32.655936096815246</v>
      </c>
      <c r="F152" s="390" t="s">
        <v>45</v>
      </c>
      <c r="G152" s="387"/>
      <c r="H152" s="6"/>
      <c r="I152" s="35"/>
    </row>
    <row r="153" spans="1:9" s="5" customFormat="1" ht="15" customHeight="1">
      <c r="A153" s="22">
        <v>4640016939190</v>
      </c>
      <c r="B153" s="265" t="s">
        <v>442</v>
      </c>
      <c r="C153" s="188" t="s">
        <v>321</v>
      </c>
      <c r="D153" s="81">
        <v>2040</v>
      </c>
      <c r="E153" s="93">
        <f t="shared" si="5"/>
        <v>32.655936096815246</v>
      </c>
      <c r="F153" s="398" t="s">
        <v>45</v>
      </c>
      <c r="G153" s="397"/>
      <c r="H153" s="6"/>
      <c r="I153" s="35"/>
    </row>
    <row r="154" spans="1:9" s="5" customFormat="1" ht="15" customHeight="1">
      <c r="A154" s="22">
        <v>4640016934126</v>
      </c>
      <c r="B154" s="265" t="s">
        <v>442</v>
      </c>
      <c r="C154" s="188" t="s">
        <v>269</v>
      </c>
      <c r="D154" s="81">
        <v>2040</v>
      </c>
      <c r="E154" s="93">
        <f t="shared" si="5"/>
        <v>32.655936096815246</v>
      </c>
      <c r="F154" s="398" t="s">
        <v>45</v>
      </c>
      <c r="G154" s="397"/>
      <c r="H154" s="6"/>
      <c r="I154" s="35"/>
    </row>
    <row r="155" spans="1:9" s="5" customFormat="1" ht="15" customHeight="1">
      <c r="A155" s="37">
        <v>4680019910857</v>
      </c>
      <c r="B155" s="265" t="s">
        <v>457</v>
      </c>
      <c r="C155" s="188" t="s">
        <v>321</v>
      </c>
      <c r="D155" s="81">
        <v>2360</v>
      </c>
      <c r="E155" s="93">
        <f t="shared" si="5"/>
        <v>37.77843587670784</v>
      </c>
      <c r="F155" s="390" t="s">
        <v>46</v>
      </c>
      <c r="G155" s="387"/>
      <c r="H155" s="6"/>
      <c r="I155" s="35"/>
    </row>
    <row r="156" spans="1:9" s="5" customFormat="1" ht="15" customHeight="1">
      <c r="A156" s="37">
        <v>4680019910871</v>
      </c>
      <c r="B156" s="265" t="s">
        <v>457</v>
      </c>
      <c r="C156" s="188" t="s">
        <v>269</v>
      </c>
      <c r="D156" s="81">
        <v>2360</v>
      </c>
      <c r="E156" s="93">
        <f t="shared" si="5"/>
        <v>37.77843587670784</v>
      </c>
      <c r="F156" s="390" t="s">
        <v>46</v>
      </c>
      <c r="G156" s="387"/>
      <c r="H156" s="6"/>
      <c r="I156" s="35"/>
    </row>
    <row r="157" spans="1:9" s="5" customFormat="1" ht="15" customHeight="1">
      <c r="A157" s="22">
        <v>4680019911625</v>
      </c>
      <c r="B157" s="265" t="s">
        <v>458</v>
      </c>
      <c r="C157" s="188" t="s">
        <v>321</v>
      </c>
      <c r="D157" s="81">
        <v>2760</v>
      </c>
      <c r="E157" s="93">
        <f t="shared" si="5"/>
        <v>44.18156060157357</v>
      </c>
      <c r="F157" s="390" t="s">
        <v>46</v>
      </c>
      <c r="G157" s="387"/>
      <c r="H157" s="6"/>
      <c r="I157" s="35"/>
    </row>
    <row r="158" spans="1:9" s="5" customFormat="1" ht="15" customHeight="1">
      <c r="A158" s="22">
        <v>4680019911632</v>
      </c>
      <c r="B158" s="265" t="s">
        <v>458</v>
      </c>
      <c r="C158" s="188" t="s">
        <v>269</v>
      </c>
      <c r="D158" s="81">
        <v>2760</v>
      </c>
      <c r="E158" s="93">
        <f t="shared" si="5"/>
        <v>44.18156060157357</v>
      </c>
      <c r="F158" s="390" t="s">
        <v>46</v>
      </c>
      <c r="G158" s="387"/>
      <c r="H158" s="11"/>
      <c r="I158" s="35"/>
    </row>
    <row r="159" spans="1:9" s="5" customFormat="1" ht="15" customHeight="1">
      <c r="A159" s="22">
        <v>4640016939619</v>
      </c>
      <c r="B159" s="265" t="s">
        <v>459</v>
      </c>
      <c r="C159" s="188" t="s">
        <v>321</v>
      </c>
      <c r="D159" s="81">
        <v>1900</v>
      </c>
      <c r="E159" s="93">
        <f t="shared" si="5"/>
        <v>30.414842443112242</v>
      </c>
      <c r="F159" s="390" t="s">
        <v>46</v>
      </c>
      <c r="G159" s="406"/>
      <c r="H159" s="11"/>
      <c r="I159" s="35"/>
    </row>
    <row r="160" spans="1:9" s="5" customFormat="1" ht="15" customHeight="1">
      <c r="A160" s="22">
        <v>4680019911564</v>
      </c>
      <c r="B160" s="264" t="s">
        <v>460</v>
      </c>
      <c r="C160" s="187" t="s">
        <v>321</v>
      </c>
      <c r="D160" s="89">
        <v>2300</v>
      </c>
      <c r="E160" s="87">
        <f t="shared" si="5"/>
        <v>36.817967167977976</v>
      </c>
      <c r="F160" s="390" t="s">
        <v>46</v>
      </c>
      <c r="G160" s="387"/>
      <c r="H160" s="11"/>
      <c r="I160" s="35"/>
    </row>
    <row r="161" spans="1:9" s="5" customFormat="1" ht="15" customHeight="1">
      <c r="A161" s="22">
        <v>4680019910161</v>
      </c>
      <c r="B161" s="265" t="s">
        <v>459</v>
      </c>
      <c r="C161" s="188" t="s">
        <v>269</v>
      </c>
      <c r="D161" s="81">
        <v>2360</v>
      </c>
      <c r="E161" s="93">
        <f t="shared" si="5"/>
        <v>37.77843587670784</v>
      </c>
      <c r="F161" s="398" t="s">
        <v>46</v>
      </c>
      <c r="G161" s="397"/>
      <c r="H161" s="11"/>
      <c r="I161" s="35"/>
    </row>
    <row r="162" spans="1:9" s="5" customFormat="1" ht="15" customHeight="1">
      <c r="A162" s="22">
        <v>4680019911571</v>
      </c>
      <c r="B162" s="265" t="s">
        <v>460</v>
      </c>
      <c r="C162" s="188" t="s">
        <v>269</v>
      </c>
      <c r="D162" s="81">
        <v>2760</v>
      </c>
      <c r="E162" s="93">
        <f t="shared" si="5"/>
        <v>44.18156060157357</v>
      </c>
      <c r="F162" s="398" t="s">
        <v>46</v>
      </c>
      <c r="G162" s="397"/>
      <c r="H162" s="11"/>
      <c r="I162" s="35"/>
    </row>
    <row r="163" spans="1:9" s="5" customFormat="1" ht="15" customHeight="1">
      <c r="A163" s="22">
        <v>4640016935079</v>
      </c>
      <c r="B163" s="265" t="s">
        <v>461</v>
      </c>
      <c r="C163" s="188" t="s">
        <v>321</v>
      </c>
      <c r="D163" s="81">
        <v>1500</v>
      </c>
      <c r="E163" s="93">
        <f t="shared" si="5"/>
        <v>24.011717718246505</v>
      </c>
      <c r="F163" s="390" t="s">
        <v>47</v>
      </c>
      <c r="G163" s="387"/>
      <c r="H163" s="11"/>
      <c r="I163" s="35"/>
    </row>
    <row r="164" spans="1:9" s="5" customFormat="1" ht="15" customHeight="1">
      <c r="A164" s="22">
        <v>4680019911557</v>
      </c>
      <c r="B164" s="275" t="s">
        <v>462</v>
      </c>
      <c r="C164" s="200" t="s">
        <v>321</v>
      </c>
      <c r="D164" s="89">
        <v>1900</v>
      </c>
      <c r="E164" s="87">
        <f t="shared" si="5"/>
        <v>30.414842443112242</v>
      </c>
      <c r="F164" s="390" t="s">
        <v>47</v>
      </c>
      <c r="G164" s="387"/>
      <c r="H164" s="11"/>
      <c r="I164" s="35"/>
    </row>
    <row r="165" spans="1:9" s="5" customFormat="1" ht="15" customHeight="1">
      <c r="A165" s="22">
        <v>4640016935048</v>
      </c>
      <c r="B165" s="276" t="s">
        <v>461</v>
      </c>
      <c r="C165" s="201" t="s">
        <v>269</v>
      </c>
      <c r="D165" s="81">
        <v>2120</v>
      </c>
      <c r="E165" s="93">
        <f t="shared" si="5"/>
        <v>33.936561041788394</v>
      </c>
      <c r="F165" s="398" t="s">
        <v>47</v>
      </c>
      <c r="G165" s="397"/>
      <c r="H165" s="11"/>
      <c r="I165" s="35"/>
    </row>
    <row r="166" spans="1:9" s="5" customFormat="1" ht="15" customHeight="1">
      <c r="A166" s="22">
        <v>4680019911540</v>
      </c>
      <c r="B166" s="276" t="s">
        <v>462</v>
      </c>
      <c r="C166" s="201" t="s">
        <v>269</v>
      </c>
      <c r="D166" s="81">
        <v>2520</v>
      </c>
      <c r="E166" s="93">
        <f t="shared" si="5"/>
        <v>40.33968576665413</v>
      </c>
      <c r="F166" s="398" t="s">
        <v>47</v>
      </c>
      <c r="G166" s="397"/>
      <c r="H166" s="11"/>
      <c r="I166" s="35"/>
    </row>
    <row r="167" spans="1:9" s="5" customFormat="1" ht="15" customHeight="1">
      <c r="A167" s="22">
        <v>4640016936175</v>
      </c>
      <c r="B167" s="276" t="s">
        <v>463</v>
      </c>
      <c r="C167" s="201" t="s">
        <v>321</v>
      </c>
      <c r="D167" s="81">
        <v>1700</v>
      </c>
      <c r="E167" s="93">
        <f t="shared" si="5"/>
        <v>27.21328008067937</v>
      </c>
      <c r="F167" s="390" t="s">
        <v>47</v>
      </c>
      <c r="G167" s="387"/>
      <c r="H167" s="11"/>
      <c r="I167" s="35"/>
    </row>
    <row r="168" spans="1:9" s="5" customFormat="1" ht="15" customHeight="1">
      <c r="A168" s="22">
        <v>4680019911519</v>
      </c>
      <c r="B168" s="276" t="s">
        <v>464</v>
      </c>
      <c r="C168" s="201" t="s">
        <v>321</v>
      </c>
      <c r="D168" s="81">
        <v>2100</v>
      </c>
      <c r="E168" s="93">
        <f t="shared" si="5"/>
        <v>33.61640480554511</v>
      </c>
      <c r="F168" s="390" t="s">
        <v>47</v>
      </c>
      <c r="G168" s="387"/>
      <c r="H168" s="11"/>
      <c r="I168" s="35"/>
    </row>
    <row r="169" spans="1:9" s="5" customFormat="1" ht="15" customHeight="1">
      <c r="A169" s="22">
        <v>4640016936168</v>
      </c>
      <c r="B169" s="276" t="s">
        <v>463</v>
      </c>
      <c r="C169" s="201" t="s">
        <v>269</v>
      </c>
      <c r="D169" s="81">
        <v>2120</v>
      </c>
      <c r="E169" s="93">
        <f t="shared" si="5"/>
        <v>33.936561041788394</v>
      </c>
      <c r="F169" s="398" t="s">
        <v>47</v>
      </c>
      <c r="G169" s="397"/>
      <c r="H169" s="11"/>
      <c r="I169" s="35"/>
    </row>
    <row r="170" spans="1:9" s="5" customFormat="1" ht="15" customHeight="1">
      <c r="A170" s="22">
        <v>4680019911526</v>
      </c>
      <c r="B170" s="276" t="s">
        <v>464</v>
      </c>
      <c r="C170" s="201" t="s">
        <v>269</v>
      </c>
      <c r="D170" s="81">
        <v>2520</v>
      </c>
      <c r="E170" s="93">
        <f t="shared" si="5"/>
        <v>40.33968576665413</v>
      </c>
      <c r="F170" s="398" t="s">
        <v>47</v>
      </c>
      <c r="G170" s="397"/>
      <c r="I170" s="35"/>
    </row>
    <row r="171" spans="1:9" s="5" customFormat="1" ht="15" customHeight="1">
      <c r="A171" s="22">
        <v>4640016935123</v>
      </c>
      <c r="B171" s="275" t="s">
        <v>443</v>
      </c>
      <c r="C171" s="200" t="s">
        <v>321</v>
      </c>
      <c r="D171" s="89">
        <v>1900</v>
      </c>
      <c r="E171" s="87">
        <f t="shared" si="5"/>
        <v>30.414842443112242</v>
      </c>
      <c r="F171" s="390" t="s">
        <v>48</v>
      </c>
      <c r="G171" s="387"/>
      <c r="I171" s="35"/>
    </row>
    <row r="172" spans="1:9" s="5" customFormat="1" ht="15" customHeight="1">
      <c r="A172" s="22">
        <v>4640016935116</v>
      </c>
      <c r="B172" s="276" t="s">
        <v>443</v>
      </c>
      <c r="C172" s="201" t="s">
        <v>269</v>
      </c>
      <c r="D172" s="81">
        <v>2280</v>
      </c>
      <c r="E172" s="93">
        <f t="shared" si="5"/>
        <v>36.49781093173469</v>
      </c>
      <c r="F172" s="398" t="s">
        <v>48</v>
      </c>
      <c r="G172" s="397"/>
      <c r="I172" s="35"/>
    </row>
    <row r="173" spans="1:9" s="7" customFormat="1" ht="15" customHeight="1">
      <c r="A173" s="22">
        <v>4640016935109</v>
      </c>
      <c r="B173" s="276" t="s">
        <v>444</v>
      </c>
      <c r="C173" s="201" t="s">
        <v>269</v>
      </c>
      <c r="D173" s="81">
        <v>2280</v>
      </c>
      <c r="E173" s="93">
        <f t="shared" si="5"/>
        <v>36.49781093173469</v>
      </c>
      <c r="F173" s="390" t="s">
        <v>48</v>
      </c>
      <c r="G173" s="387"/>
      <c r="H173" s="6"/>
      <c r="I173" s="35"/>
    </row>
    <row r="174" spans="1:9" s="7" customFormat="1" ht="15" customHeight="1">
      <c r="A174" s="22">
        <v>4640016934133</v>
      </c>
      <c r="B174" s="277" t="s">
        <v>465</v>
      </c>
      <c r="C174" s="202"/>
      <c r="D174" s="89">
        <v>600</v>
      </c>
      <c r="E174" s="87">
        <f t="shared" si="5"/>
        <v>9.604687087298602</v>
      </c>
      <c r="F174" s="387"/>
      <c r="G174" s="387"/>
      <c r="H174" s="6"/>
      <c r="I174" s="6"/>
    </row>
    <row r="175" spans="1:7" ht="19.5" customHeight="1">
      <c r="A175" s="402"/>
      <c r="B175" s="402"/>
      <c r="C175" s="402"/>
      <c r="D175" s="402"/>
      <c r="E175" s="402"/>
      <c r="F175" s="402"/>
      <c r="G175" s="402"/>
    </row>
    <row r="176" spans="1:9" s="5" customFormat="1" ht="22.5" customHeight="1">
      <c r="A176" s="389" t="s">
        <v>246</v>
      </c>
      <c r="B176" s="389"/>
      <c r="C176" s="389"/>
      <c r="D176" s="389"/>
      <c r="E176" s="389"/>
      <c r="F176" s="389"/>
      <c r="G176" s="389"/>
      <c r="H176" s="35"/>
      <c r="I176" s="6"/>
    </row>
    <row r="177" spans="1:9" s="5" customFormat="1" ht="15" customHeight="1">
      <c r="A177" s="22">
        <v>4640016935994</v>
      </c>
      <c r="B177" s="275" t="s">
        <v>466</v>
      </c>
      <c r="C177" s="200" t="s">
        <v>321</v>
      </c>
      <c r="D177" s="96">
        <v>1900</v>
      </c>
      <c r="E177" s="97">
        <f>D177/$G$1</f>
        <v>30.414842443112242</v>
      </c>
      <c r="F177" s="387"/>
      <c r="G177" s="387"/>
      <c r="H177" s="35"/>
      <c r="I177" s="6"/>
    </row>
    <row r="178" spans="1:9" s="5" customFormat="1" ht="15" customHeight="1">
      <c r="A178" s="22">
        <v>4640016936014</v>
      </c>
      <c r="B178" s="275" t="s">
        <v>467</v>
      </c>
      <c r="C178" s="200" t="s">
        <v>321</v>
      </c>
      <c r="D178" s="96">
        <v>2100</v>
      </c>
      <c r="E178" s="97">
        <f>D178/$G$1</f>
        <v>33.61640480554511</v>
      </c>
      <c r="F178" s="387"/>
      <c r="G178" s="387"/>
      <c r="H178" s="35"/>
      <c r="I178" s="6"/>
    </row>
    <row r="179" spans="1:7" ht="15" customHeight="1">
      <c r="A179" s="22">
        <v>4640016936007</v>
      </c>
      <c r="B179" s="276" t="s">
        <v>467</v>
      </c>
      <c r="C179" s="201" t="s">
        <v>269</v>
      </c>
      <c r="D179" s="98">
        <v>2520</v>
      </c>
      <c r="E179" s="99">
        <f>D179/$G$1</f>
        <v>40.33968576665413</v>
      </c>
      <c r="F179" s="397"/>
      <c r="G179" s="397"/>
    </row>
    <row r="180" spans="1:7" ht="19.5" customHeight="1">
      <c r="A180" s="402"/>
      <c r="B180" s="402"/>
      <c r="C180" s="402"/>
      <c r="D180" s="402"/>
      <c r="E180" s="402"/>
      <c r="F180" s="402"/>
      <c r="G180" s="402"/>
    </row>
    <row r="181" spans="1:9" s="5" customFormat="1" ht="22.5" customHeight="1">
      <c r="A181" s="389" t="s">
        <v>247</v>
      </c>
      <c r="B181" s="389"/>
      <c r="C181" s="389"/>
      <c r="D181" s="389"/>
      <c r="E181" s="389"/>
      <c r="F181" s="389"/>
      <c r="G181" s="389"/>
      <c r="H181" s="35"/>
      <c r="I181" s="6"/>
    </row>
    <row r="182" spans="1:9" s="5" customFormat="1" ht="15" customHeight="1">
      <c r="A182" s="22">
        <v>4680019911656</v>
      </c>
      <c r="B182" s="275" t="s">
        <v>468</v>
      </c>
      <c r="C182" s="200" t="s">
        <v>321</v>
      </c>
      <c r="D182" s="96">
        <v>990</v>
      </c>
      <c r="E182" s="97">
        <f>D182/$G$1</f>
        <v>15.847733694042693</v>
      </c>
      <c r="F182" s="387"/>
      <c r="G182" s="387"/>
      <c r="H182" s="35"/>
      <c r="I182" s="6"/>
    </row>
    <row r="183" spans="1:9" s="5" customFormat="1" ht="15" customHeight="1">
      <c r="A183" s="22">
        <v>4640016935734</v>
      </c>
      <c r="B183" s="276" t="s">
        <v>469</v>
      </c>
      <c r="C183" s="201" t="s">
        <v>321</v>
      </c>
      <c r="D183" s="98">
        <v>740</v>
      </c>
      <c r="E183" s="99">
        <f aca="true" t="shared" si="6" ref="E183:E195">D183/$G$1</f>
        <v>11.84578074100161</v>
      </c>
      <c r="F183" s="387"/>
      <c r="G183" s="387"/>
      <c r="H183" s="35"/>
      <c r="I183" s="6"/>
    </row>
    <row r="184" spans="1:9" s="5" customFormat="1" ht="15" customHeight="1">
      <c r="A184" s="22">
        <v>4680019911649</v>
      </c>
      <c r="B184" s="276" t="s">
        <v>468</v>
      </c>
      <c r="C184" s="201" t="s">
        <v>269</v>
      </c>
      <c r="D184" s="98">
        <v>1190</v>
      </c>
      <c r="E184" s="99">
        <f t="shared" si="6"/>
        <v>19.049296056475562</v>
      </c>
      <c r="F184" s="397"/>
      <c r="G184" s="397"/>
      <c r="H184" s="35"/>
      <c r="I184" s="6"/>
    </row>
    <row r="185" spans="1:9" s="5" customFormat="1" ht="15" customHeight="1">
      <c r="A185" s="22">
        <v>4640016935802</v>
      </c>
      <c r="B185" s="276" t="s">
        <v>469</v>
      </c>
      <c r="C185" s="201" t="s">
        <v>269</v>
      </c>
      <c r="D185" s="98">
        <v>940</v>
      </c>
      <c r="E185" s="99">
        <f t="shared" si="6"/>
        <v>15.047343103434477</v>
      </c>
      <c r="F185" s="397"/>
      <c r="G185" s="397"/>
      <c r="H185" s="35"/>
      <c r="I185" s="6"/>
    </row>
    <row r="186" spans="1:9" s="5" customFormat="1" ht="15" customHeight="1">
      <c r="A186" s="22">
        <v>4680019911687</v>
      </c>
      <c r="B186" s="275" t="s">
        <v>470</v>
      </c>
      <c r="C186" s="200" t="s">
        <v>321</v>
      </c>
      <c r="D186" s="96">
        <v>1200</v>
      </c>
      <c r="E186" s="97">
        <f t="shared" si="6"/>
        <v>19.209374174597205</v>
      </c>
      <c r="F186" s="390" t="s">
        <v>575</v>
      </c>
      <c r="G186" s="387"/>
      <c r="H186" s="35"/>
      <c r="I186" s="6"/>
    </row>
    <row r="187" spans="1:9" s="5" customFormat="1" ht="15" customHeight="1">
      <c r="A187" s="22">
        <v>4640016935871</v>
      </c>
      <c r="B187" s="276" t="s">
        <v>471</v>
      </c>
      <c r="C187" s="201" t="s">
        <v>321</v>
      </c>
      <c r="D187" s="98">
        <v>950</v>
      </c>
      <c r="E187" s="99">
        <f t="shared" si="6"/>
        <v>15.207421221556121</v>
      </c>
      <c r="F187" s="390" t="s">
        <v>576</v>
      </c>
      <c r="G187" s="387"/>
      <c r="H187" s="35"/>
      <c r="I187" s="6"/>
    </row>
    <row r="188" spans="1:9" s="5" customFormat="1" ht="15" customHeight="1">
      <c r="A188" s="22">
        <v>4680019911670</v>
      </c>
      <c r="B188" s="276" t="s">
        <v>470</v>
      </c>
      <c r="C188" s="201" t="s">
        <v>269</v>
      </c>
      <c r="D188" s="98">
        <v>1440</v>
      </c>
      <c r="E188" s="99">
        <f t="shared" si="6"/>
        <v>23.051249009516646</v>
      </c>
      <c r="F188" s="390" t="s">
        <v>577</v>
      </c>
      <c r="G188" s="387"/>
      <c r="H188" s="35"/>
      <c r="I188" s="6"/>
    </row>
    <row r="189" spans="1:9" s="5" customFormat="1" ht="15" customHeight="1">
      <c r="A189" s="22">
        <v>4640016935857</v>
      </c>
      <c r="B189" s="276" t="s">
        <v>471</v>
      </c>
      <c r="C189" s="201" t="s">
        <v>269</v>
      </c>
      <c r="D189" s="98">
        <v>1140</v>
      </c>
      <c r="E189" s="99">
        <f t="shared" si="6"/>
        <v>18.248905465867345</v>
      </c>
      <c r="F189" s="390" t="s">
        <v>578</v>
      </c>
      <c r="G189" s="387"/>
      <c r="H189" s="35"/>
      <c r="I189" s="6"/>
    </row>
    <row r="190" spans="1:9" s="5" customFormat="1" ht="15" customHeight="1">
      <c r="A190" s="22">
        <v>4680019911663</v>
      </c>
      <c r="B190" s="276" t="s">
        <v>472</v>
      </c>
      <c r="C190" s="201" t="s">
        <v>269</v>
      </c>
      <c r="D190" s="98">
        <v>1440</v>
      </c>
      <c r="E190" s="99">
        <f t="shared" si="6"/>
        <v>23.051249009516646</v>
      </c>
      <c r="F190" s="390" t="s">
        <v>579</v>
      </c>
      <c r="G190" s="387"/>
      <c r="H190" s="35"/>
      <c r="I190" s="6"/>
    </row>
    <row r="191" spans="1:9" s="5" customFormat="1" ht="15" customHeight="1">
      <c r="A191" s="22">
        <v>4640016935833</v>
      </c>
      <c r="B191" s="276" t="s">
        <v>473</v>
      </c>
      <c r="C191" s="201" t="s">
        <v>269</v>
      </c>
      <c r="D191" s="98">
        <v>1140</v>
      </c>
      <c r="E191" s="99">
        <f t="shared" si="6"/>
        <v>18.248905465867345</v>
      </c>
      <c r="F191" s="398" t="s">
        <v>575</v>
      </c>
      <c r="G191" s="397"/>
      <c r="H191" s="35"/>
      <c r="I191" s="6"/>
    </row>
    <row r="192" spans="1:9" s="5" customFormat="1" ht="15" customHeight="1">
      <c r="A192" s="22">
        <v>4640016935796</v>
      </c>
      <c r="B192" s="275" t="s">
        <v>445</v>
      </c>
      <c r="C192" s="200" t="s">
        <v>321</v>
      </c>
      <c r="D192" s="96">
        <v>1500</v>
      </c>
      <c r="E192" s="97">
        <f t="shared" si="6"/>
        <v>24.011717718246505</v>
      </c>
      <c r="F192" s="390" t="s">
        <v>580</v>
      </c>
      <c r="G192" s="387"/>
      <c r="H192" s="35"/>
      <c r="I192" s="6"/>
    </row>
    <row r="193" spans="1:9" s="5" customFormat="1" ht="15" customHeight="1">
      <c r="A193" s="22">
        <v>4640016935789</v>
      </c>
      <c r="B193" s="276" t="s">
        <v>445</v>
      </c>
      <c r="C193" s="201" t="s">
        <v>269</v>
      </c>
      <c r="D193" s="98">
        <v>1800</v>
      </c>
      <c r="E193" s="99">
        <f t="shared" si="6"/>
        <v>28.814061261895805</v>
      </c>
      <c r="F193" s="398" t="s">
        <v>580</v>
      </c>
      <c r="G193" s="397"/>
      <c r="H193" s="35"/>
      <c r="I193" s="6"/>
    </row>
    <row r="194" spans="1:9" s="5" customFormat="1" ht="15" customHeight="1">
      <c r="A194" s="22">
        <v>4640016936441</v>
      </c>
      <c r="B194" s="277" t="s">
        <v>474</v>
      </c>
      <c r="C194" s="202"/>
      <c r="D194" s="96">
        <v>350</v>
      </c>
      <c r="E194" s="97">
        <f t="shared" si="6"/>
        <v>5.602734134257518</v>
      </c>
      <c r="F194" s="387"/>
      <c r="G194" s="387"/>
      <c r="H194" s="6"/>
      <c r="I194" s="6"/>
    </row>
    <row r="195" spans="1:9" s="5" customFormat="1" ht="15" customHeight="1">
      <c r="A195" s="22"/>
      <c r="B195" s="278" t="s">
        <v>475</v>
      </c>
      <c r="C195" s="203"/>
      <c r="D195" s="98">
        <v>20</v>
      </c>
      <c r="E195" s="99">
        <f t="shared" si="6"/>
        <v>0.32015623624328676</v>
      </c>
      <c r="F195" s="387"/>
      <c r="G195" s="387"/>
      <c r="H195" s="6"/>
      <c r="I195" s="6"/>
    </row>
    <row r="196" spans="1:7" ht="19.5" customHeight="1">
      <c r="A196" s="402"/>
      <c r="B196" s="402"/>
      <c r="C196" s="402"/>
      <c r="D196" s="402"/>
      <c r="E196" s="402"/>
      <c r="F196" s="402"/>
      <c r="G196" s="402"/>
    </row>
    <row r="197" spans="1:9" ht="22.5" customHeight="1">
      <c r="A197" s="389" t="s">
        <v>248</v>
      </c>
      <c r="B197" s="389"/>
      <c r="C197" s="389"/>
      <c r="D197" s="389"/>
      <c r="E197" s="389"/>
      <c r="F197" s="389"/>
      <c r="G197" s="389"/>
      <c r="I197" s="35"/>
    </row>
    <row r="198" spans="1:7" ht="15" customHeight="1">
      <c r="A198" s="22">
        <v>4640016931880</v>
      </c>
      <c r="B198" s="279" t="s">
        <v>49</v>
      </c>
      <c r="C198" s="204"/>
      <c r="D198" s="100">
        <v>3300</v>
      </c>
      <c r="E198" s="101">
        <f>D198/$G$1</f>
        <v>52.82577898014231</v>
      </c>
      <c r="F198" s="387"/>
      <c r="G198" s="387"/>
    </row>
    <row r="199" spans="2:6" ht="12">
      <c r="B199" s="3"/>
      <c r="D199" s="3"/>
      <c r="E199" s="3"/>
      <c r="F199" s="3"/>
    </row>
  </sheetData>
  <sheetProtection/>
  <mergeCells count="198">
    <mergeCell ref="F47:G47"/>
    <mergeCell ref="F195:G195"/>
    <mergeCell ref="A196:G196"/>
    <mergeCell ref="A197:G197"/>
    <mergeCell ref="F198:G198"/>
    <mergeCell ref="F94:G94"/>
    <mergeCell ref="F88:G88"/>
    <mergeCell ref="F190:G190"/>
    <mergeCell ref="F191:G191"/>
    <mergeCell ref="F192:G192"/>
    <mergeCell ref="F193:G193"/>
    <mergeCell ref="F194:G194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A180:G180"/>
    <mergeCell ref="A181:G181"/>
    <mergeCell ref="F182:G182"/>
    <mergeCell ref="F183:G183"/>
    <mergeCell ref="F172:G172"/>
    <mergeCell ref="F173:G173"/>
    <mergeCell ref="F174:G174"/>
    <mergeCell ref="A175:G175"/>
    <mergeCell ref="A176:G176"/>
    <mergeCell ref="F177:G177"/>
    <mergeCell ref="F167:G167"/>
    <mergeCell ref="F168:G168"/>
    <mergeCell ref="F169:G169"/>
    <mergeCell ref="F170:G170"/>
    <mergeCell ref="F171:G171"/>
    <mergeCell ref="F162:G162"/>
    <mergeCell ref="F163:G163"/>
    <mergeCell ref="F164:G164"/>
    <mergeCell ref="F165:G165"/>
    <mergeCell ref="F166:G166"/>
    <mergeCell ref="F156:G156"/>
    <mergeCell ref="F157:G157"/>
    <mergeCell ref="F158:G158"/>
    <mergeCell ref="F159:G159"/>
    <mergeCell ref="F160:G160"/>
    <mergeCell ref="F161:G161"/>
    <mergeCell ref="F154:G154"/>
    <mergeCell ref="F155:G155"/>
    <mergeCell ref="F149:G149"/>
    <mergeCell ref="F150:G150"/>
    <mergeCell ref="F151:G151"/>
    <mergeCell ref="F152:G152"/>
    <mergeCell ref="F144:G144"/>
    <mergeCell ref="F145:G145"/>
    <mergeCell ref="F146:G146"/>
    <mergeCell ref="A147:G147"/>
    <mergeCell ref="A148:G148"/>
    <mergeCell ref="F153:G153"/>
    <mergeCell ref="F138:G138"/>
    <mergeCell ref="F139:G139"/>
    <mergeCell ref="F140:G140"/>
    <mergeCell ref="F141:G141"/>
    <mergeCell ref="A142:G142"/>
    <mergeCell ref="A143:G143"/>
    <mergeCell ref="F131:G131"/>
    <mergeCell ref="F132:G132"/>
    <mergeCell ref="F133:G133"/>
    <mergeCell ref="F134:G134"/>
    <mergeCell ref="A136:G136"/>
    <mergeCell ref="A137:G137"/>
    <mergeCell ref="F135:G135"/>
    <mergeCell ref="F120:G120"/>
    <mergeCell ref="F126:G126"/>
    <mergeCell ref="F127:G127"/>
    <mergeCell ref="F128:G128"/>
    <mergeCell ref="F129:G129"/>
    <mergeCell ref="F130:G130"/>
    <mergeCell ref="F121:G121"/>
    <mergeCell ref="F122:G122"/>
    <mergeCell ref="A123:G123"/>
    <mergeCell ref="A124:G124"/>
    <mergeCell ref="F111:G111"/>
    <mergeCell ref="F112:G112"/>
    <mergeCell ref="F113:G113"/>
    <mergeCell ref="F114:G114"/>
    <mergeCell ref="F115:G115"/>
    <mergeCell ref="F125:G125"/>
    <mergeCell ref="F116:G116"/>
    <mergeCell ref="F117:G117"/>
    <mergeCell ref="F118:G118"/>
    <mergeCell ref="F119:G119"/>
    <mergeCell ref="F105:G105"/>
    <mergeCell ref="F106:G106"/>
    <mergeCell ref="F107:G107"/>
    <mergeCell ref="F108:G108"/>
    <mergeCell ref="F109:G109"/>
    <mergeCell ref="F110:G110"/>
    <mergeCell ref="F99:G99"/>
    <mergeCell ref="F100:G100"/>
    <mergeCell ref="A101:G101"/>
    <mergeCell ref="A102:G102"/>
    <mergeCell ref="F103:G103"/>
    <mergeCell ref="F104:G104"/>
    <mergeCell ref="F92:G92"/>
    <mergeCell ref="F93:G93"/>
    <mergeCell ref="F95:G95"/>
    <mergeCell ref="F96:G96"/>
    <mergeCell ref="F97:G97"/>
    <mergeCell ref="F98:G98"/>
    <mergeCell ref="F86:G86"/>
    <mergeCell ref="F87:G87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7:G67"/>
    <mergeCell ref="F69:G69"/>
    <mergeCell ref="F70:G70"/>
    <mergeCell ref="F71:G71"/>
    <mergeCell ref="F72:G72"/>
    <mergeCell ref="F73:G73"/>
    <mergeCell ref="F61:G61"/>
    <mergeCell ref="F62:G62"/>
    <mergeCell ref="F63:G63"/>
    <mergeCell ref="F64:G64"/>
    <mergeCell ref="F65:G65"/>
    <mergeCell ref="F66:G66"/>
    <mergeCell ref="F53:G53"/>
    <mergeCell ref="F58:G58"/>
    <mergeCell ref="F59:G59"/>
    <mergeCell ref="F60:G60"/>
    <mergeCell ref="F54:G54"/>
    <mergeCell ref="F55:G55"/>
    <mergeCell ref="F56:G56"/>
    <mergeCell ref="F57:G5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6:G36"/>
    <mergeCell ref="F37:G37"/>
    <mergeCell ref="F38:G38"/>
    <mergeCell ref="F39:G39"/>
    <mergeCell ref="F40:G40"/>
    <mergeCell ref="A7:G7"/>
    <mergeCell ref="F32:G32"/>
    <mergeCell ref="F33:G33"/>
    <mergeCell ref="F34:G34"/>
    <mergeCell ref="F35:G35"/>
    <mergeCell ref="A8:G8"/>
    <mergeCell ref="F9:G9"/>
    <mergeCell ref="F10:G10"/>
    <mergeCell ref="F11:G11"/>
    <mergeCell ref="F12:G12"/>
    <mergeCell ref="E1:F1"/>
    <mergeCell ref="F3:G3"/>
    <mergeCell ref="A4:G4"/>
    <mergeCell ref="F5:G5"/>
    <mergeCell ref="F6:G6"/>
    <mergeCell ref="A1:C1"/>
    <mergeCell ref="A2:G2"/>
    <mergeCell ref="F25:G25"/>
    <mergeCell ref="A26:G26"/>
    <mergeCell ref="A27:G27"/>
    <mergeCell ref="F13:G13"/>
    <mergeCell ref="F14:G14"/>
    <mergeCell ref="F15:G15"/>
    <mergeCell ref="F16:G16"/>
    <mergeCell ref="F17:G17"/>
    <mergeCell ref="F18:G18"/>
    <mergeCell ref="F28:G28"/>
    <mergeCell ref="A30:G30"/>
    <mergeCell ref="A31:G31"/>
    <mergeCell ref="F29:G29"/>
    <mergeCell ref="F19:G19"/>
    <mergeCell ref="F20:G20"/>
    <mergeCell ref="F21:G21"/>
    <mergeCell ref="F22:G22"/>
    <mergeCell ref="F23:G23"/>
    <mergeCell ref="F24:G24"/>
  </mergeCells>
  <hyperlinks>
    <hyperlink ref="F9" r:id="rId1" display="http://meandr.ru/en/azu-m485"/>
    <hyperlink ref="F10" r:id="rId2" display="http://meandr.ru/en/azu-m485"/>
    <hyperlink ref="F12" r:id="rId3" display="http://meandr.ru/en/uzm16"/>
    <hyperlink ref="F13" r:id="rId4" display="http://meandr.ru/en/uzm51m"/>
    <hyperlink ref="F14" r:id="rId5" display="http://meandr.ru/en/uzm51m"/>
    <hyperlink ref="F15" r:id="rId6" display="http://meandr.ru/en/uzm51m"/>
    <hyperlink ref="F16" r:id="rId7" display="http://meandr.ru/en/uzm51m"/>
    <hyperlink ref="F17" r:id="rId8" display="http://meandr.ru/en/uzm-51md"/>
    <hyperlink ref="F18" r:id="rId9" display="http://meandr.ru/en/uzm-51md"/>
    <hyperlink ref="F19" r:id="rId10" display="http://meandr.ru/en/rkn-1m"/>
    <hyperlink ref="F20" r:id="rId11" display="http://meandr.ru/en/rkn-1m"/>
    <hyperlink ref="F21" r:id="rId12" display="http://meandr.ru/en/rele-odnofaznogo-napryazheniya-rkn1-1-15"/>
    <hyperlink ref="F22" r:id="rId13" display="http://meandr.ru/en/rele-odnofaznogo-napryazheniya-rkn1-1-15"/>
    <hyperlink ref="F69" r:id="rId14" display="http://meandr.ru/en/rele-kontrolya-faz-rkf-m06-11"/>
    <hyperlink ref="F78" r:id="rId15" display="http://meandr.ru/en/rele-kontrolya-faz-rkf-m06-11"/>
    <hyperlink ref="F70" r:id="rId16" display="http://meandr.ru/en/rele-kontrolya-faz-rkf-m06-11"/>
    <hyperlink ref="F71" r:id="rId17" display="http://meandr.ru/en/rele-kontrolya-faz-rkf-m06-11"/>
    <hyperlink ref="F72" r:id="rId18" display="http://meandr.ru/en/rele-kontrolya-faz-rkf-m06-11"/>
    <hyperlink ref="F73" r:id="rId19" display="http://meandr.ru/en/rele-kontrolya-faz-rkf-m06-11"/>
    <hyperlink ref="F74" r:id="rId20" display="http://meandr.ru/en/rele-kontrolya-faz-rkf-m06-11"/>
    <hyperlink ref="F75" r:id="rId21" display="http://meandr.ru/en/rele-kontrolya-faz-rkf-m06-11"/>
    <hyperlink ref="F76" r:id="rId22" display="http://meandr.ru/en/rele-kontrolya-faz-rkf-m06-11"/>
    <hyperlink ref="F77" r:id="rId23" display="http://meandr.ru/en/rele-kontrolya-faz-rkf-m06-11"/>
    <hyperlink ref="F85" r:id="rId24" display="http://meandr.ru/en/rele-kontrolya-faz-rkf-m06-12"/>
    <hyperlink ref="F80" r:id="rId25" display="http://meandr.ru/en/rele-kontrolya-faz-rkf-m06-12"/>
    <hyperlink ref="F81" r:id="rId26" display="http://meandr.ru/en/rele-kontrolya-faz-rkf-m06-12"/>
    <hyperlink ref="F82" r:id="rId27" display="http://meandr.ru/en/rele-kontrolya-faz-rkf-m06-12"/>
    <hyperlink ref="F83" r:id="rId28" display="http://meandr.ru/en/rele-kontrolya-faz-rkf-m06-12"/>
    <hyperlink ref="F84" r:id="rId29" display="http://meandr.ru/en/rele-kontrolya-faz-rkf-m06-12"/>
    <hyperlink ref="F107" r:id="rId30" display="http://meandr.ru/en/rele-tryokhfaznogo-napryazheniya-nejtral-rkn3-15-15"/>
    <hyperlink ref="F125" r:id="rId31" display="http://meandr.ru/en/rele-toka-rkt1"/>
    <hyperlink ref="F126" r:id="rId32" display="http://meandr.ru/en/rele-toka-rkt1"/>
    <hyperlink ref="F127" r:id="rId33" display="http://meandr.ru/en/rele-toka-rkt1"/>
    <hyperlink ref="F128" r:id="rId34" display="http://meandr.ru/en/rele-toka-rkt1"/>
    <hyperlink ref="F129" r:id="rId35" display="http://meandr.ru/en/rele-toka-rkt2"/>
    <hyperlink ref="F130" r:id="rId36" display="http://meandr.ru/en/rele-toka-rkt2"/>
    <hyperlink ref="F131" r:id="rId37" display="http://meandr.ru/en/rele-toka-rkt2"/>
    <hyperlink ref="F132" r:id="rId38" display="http://meandr.ru/en/rele-toka-rkt2"/>
    <hyperlink ref="F133" r:id="rId39" display="http://meandr.ru/en/rele-toka-rt40u"/>
    <hyperlink ref="F134" r:id="rId40" display="http://meandr.ru/en/rele-toka-rt40u"/>
    <hyperlink ref="F138" r:id="rId41" display="http://meandr.ru/en/ogranichitel-moshhnosti-om16"/>
    <hyperlink ref="F139" r:id="rId42" display="http://meandr.ru/en/ogranichitel-moshhnosti-om16"/>
    <hyperlink ref="F140" r:id="rId43" display="http://meandr.ru/en/ogranichitel-moshhnosti-om63"/>
    <hyperlink ref="F141" r:id="rId44" display="http://meandr.ru/en/ogranichitel-moshhnosti-om63"/>
    <hyperlink ref="F144" r:id="rId45" display="http://meandr.ru/en/rele-prioriteta-nagruzki"/>
    <hyperlink ref="F145" r:id="rId46" display="http://meandr.ru/en/rele-prioriteta-nagruzki"/>
    <hyperlink ref="F146" r:id="rId47" display="http://meandr.ru/en/rele-prioriteta-nagruzki"/>
    <hyperlink ref="F149" r:id="rId48" display="http://meandr.ru/en/rtz-1m"/>
    <hyperlink ref="F150" r:id="rId49" display="http://meandr.ru/en/rtz-1m"/>
    <hyperlink ref="F151" r:id="rId50" display="http://meandr.ru/en/rele-zashhity-ehlektrodvigatelej-rt-m01-1-15"/>
    <hyperlink ref="F152" r:id="rId51" display="http://meandr.ru/en/rele-zashhity-ehlektrodvigatelej-rt-m01-1-15"/>
    <hyperlink ref="F153" r:id="rId52" display="http://meandr.ru/en/rele-zashhity-ehlektrodvigatelej-rt-m01-1-15"/>
    <hyperlink ref="F154" r:id="rId53" display="http://meandr.ru/en/rele-zashhity-ehlektrodvigatelej-rt-m01-1-15"/>
    <hyperlink ref="F155" r:id="rId54" display="http://meandr.ru/en/rele-temperantury-tr-m02"/>
    <hyperlink ref="F162" r:id="rId55" display="http://meandr.ru/en/rele-temperantury-tr-m02"/>
    <hyperlink ref="F156" r:id="rId56" display="http://meandr.ru/en/rele-temperantury-tr-m02"/>
    <hyperlink ref="F157" r:id="rId57" display="http://meandr.ru/en/rele-temperantury-tr-m02"/>
    <hyperlink ref="F158" r:id="rId58" display="http://meandr.ru/en/rele-temperantury-tr-m02"/>
    <hyperlink ref="F159" r:id="rId59" display="http://meandr.ru/en/rele-temperantury-tr-m02"/>
    <hyperlink ref="F160" r:id="rId60" display="http://meandr.ru/en/rele-temperantury-tr-m02"/>
    <hyperlink ref="F161" r:id="rId61" display="http://meandr.ru/en/rele-temperantury-tr-m02"/>
    <hyperlink ref="F163" r:id="rId62" display="http://meandr.ru/en/rele-temperantury-tr15"/>
    <hyperlink ref="F164" r:id="rId63" display="http://meandr.ru/en/rele-temperantury-tr15"/>
    <hyperlink ref="F165" r:id="rId64" display="http://meandr.ru/en/rele-temperantury-tr15"/>
    <hyperlink ref="F166" r:id="rId65" display="http://meandr.ru/en/rele-temperantury-tr15"/>
    <hyperlink ref="F169" r:id="rId66" display="http://meandr.ru/en/rele-temperantury-tr15"/>
    <hyperlink ref="F170" r:id="rId67" display="http://meandr.ru/en/rele-temperantury-tr15"/>
    <hyperlink ref="F171" r:id="rId68" display="http://meandr.ru/en/rele-temperantury-tr30"/>
    <hyperlink ref="F172" r:id="rId69" display="http://meandr.ru/en/rele-temperantury-tr30"/>
    <hyperlink ref="F173" r:id="rId70" display="http://meandr.ru/en/rele-temperantury-tr30"/>
    <hyperlink ref="F11" r:id="rId71" display="http://meandr.ru/en/uzm16"/>
    <hyperlink ref="F103" r:id="rId72" display="http://meandr.ru/en/uzm63"/>
    <hyperlink ref="F104" r:id="rId73" display="http://meandr.ru/en/uzm63"/>
    <hyperlink ref="F108" r:id="rId74" display="http://meandr.ru/en/rele-tryokhfaznogo-napryazheniya-nejtral-rkn3-15-15"/>
    <hyperlink ref="F186" r:id="rId75" display="http://meandr.ru/en/fotorele-fr-m02"/>
    <hyperlink ref="F187" r:id="rId76" display="http://meandr.ru/en/fotorele-fr-m02"/>
    <hyperlink ref="F188" r:id="rId77" display="http://meandr.ru/en/fotorele-fr-m02"/>
    <hyperlink ref="F189" r:id="rId78" display="http://meandr.ru/en/fotorele-fr-m02"/>
    <hyperlink ref="F190" r:id="rId79" display="http://meandr.ru/en/fotorele-fr-m02"/>
    <hyperlink ref="F191" r:id="rId80" display="http://meandr.ru/en/fotorele-fr-m02"/>
    <hyperlink ref="F192" r:id="rId81" display="http://meandr.ru/en/fotorele-fr31"/>
    <hyperlink ref="F193" r:id="rId82" display="http://meandr.ru/en/fotorele-fr31"/>
  </hyperlinks>
  <printOptions/>
  <pageMargins left="0.7" right="0.7" top="0.75" bottom="0.75" header="0.3" footer="0.3"/>
  <pageSetup horizontalDpi="600" verticalDpi="600" orientation="portrait" paperSize="9" r:id="rId8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140625" style="0" bestFit="1" customWidth="1"/>
    <col min="2" max="2" width="20.140625" style="0" customWidth="1"/>
    <col min="3" max="3" width="14.00390625" style="0" customWidth="1"/>
    <col min="4" max="4" width="14.57421875" style="0" customWidth="1"/>
    <col min="5" max="5" width="14.7109375" style="0" customWidth="1"/>
    <col min="6" max="6" width="28.00390625" style="0" customWidth="1"/>
  </cols>
  <sheetData>
    <row r="1" spans="1:15" s="3" customFormat="1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  <c r="K1" s="10"/>
      <c r="L1" s="10"/>
      <c r="M1" s="10"/>
      <c r="N1" s="10"/>
      <c r="O1" s="10"/>
    </row>
    <row r="2" spans="1:17" s="3" customFormat="1" ht="31.5" customHeight="1">
      <c r="A2" s="409" t="s">
        <v>447</v>
      </c>
      <c r="B2" s="410"/>
      <c r="C2" s="410"/>
      <c r="D2" s="410"/>
      <c r="E2" s="410"/>
      <c r="F2" s="410"/>
      <c r="G2" s="410"/>
      <c r="H2" s="328"/>
      <c r="I2" s="328"/>
      <c r="J2" s="328"/>
      <c r="K2" s="328"/>
      <c r="L2" s="328"/>
      <c r="M2" s="328"/>
      <c r="N2" s="328"/>
      <c r="O2" s="32"/>
      <c r="P2" s="4"/>
      <c r="Q2" s="19"/>
    </row>
    <row r="3" spans="1:15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408" t="s">
        <v>8</v>
      </c>
      <c r="G3" s="408"/>
      <c r="H3" s="48"/>
      <c r="I3" s="48"/>
      <c r="J3" s="48"/>
      <c r="K3" s="48"/>
      <c r="L3" s="48"/>
      <c r="M3" s="48"/>
      <c r="N3" s="48"/>
      <c r="O3" s="48"/>
    </row>
    <row r="4" spans="1:7" ht="22.5" customHeight="1">
      <c r="A4" s="403" t="s">
        <v>249</v>
      </c>
      <c r="B4" s="404"/>
      <c r="C4" s="404"/>
      <c r="D4" s="404"/>
      <c r="E4" s="404"/>
      <c r="F4" s="404"/>
      <c r="G4" s="405"/>
    </row>
    <row r="5" spans="1:7" ht="15">
      <c r="A5" s="74">
        <v>4680019910529</v>
      </c>
      <c r="B5" s="291" t="s">
        <v>50</v>
      </c>
      <c r="C5" s="292" t="s">
        <v>321</v>
      </c>
      <c r="D5" s="90">
        <v>150</v>
      </c>
      <c r="E5" s="85">
        <f>D5/$G$1</f>
        <v>2.4011717718246506</v>
      </c>
      <c r="F5" s="353"/>
      <c r="G5" s="354"/>
    </row>
    <row r="6" spans="1:7" ht="15">
      <c r="A6" s="58">
        <v>4680019910536</v>
      </c>
      <c r="B6" s="291" t="s">
        <v>51</v>
      </c>
      <c r="C6" s="292" t="s">
        <v>321</v>
      </c>
      <c r="D6" s="90">
        <v>150</v>
      </c>
      <c r="E6" s="85">
        <f aca="true" t="shared" si="0" ref="E6:E14">D6/$G$1</f>
        <v>2.4011717718246506</v>
      </c>
      <c r="F6" s="353"/>
      <c r="G6" s="354"/>
    </row>
    <row r="7" spans="1:7" ht="15">
      <c r="A7" s="58">
        <v>4680019910543</v>
      </c>
      <c r="B7" s="291" t="s">
        <v>52</v>
      </c>
      <c r="C7" s="292" t="s">
        <v>321</v>
      </c>
      <c r="D7" s="90">
        <v>150</v>
      </c>
      <c r="E7" s="85">
        <f t="shared" si="0"/>
        <v>2.4011717718246506</v>
      </c>
      <c r="F7" s="353"/>
      <c r="G7" s="354"/>
    </row>
    <row r="8" spans="1:7" ht="15">
      <c r="A8" s="58">
        <v>4680019910512</v>
      </c>
      <c r="B8" s="291" t="s">
        <v>53</v>
      </c>
      <c r="C8" s="292" t="s">
        <v>321</v>
      </c>
      <c r="D8" s="90">
        <v>150</v>
      </c>
      <c r="E8" s="85">
        <f t="shared" si="0"/>
        <v>2.4011717718246506</v>
      </c>
      <c r="F8" s="353"/>
      <c r="G8" s="354"/>
    </row>
    <row r="9" spans="1:7" ht="15">
      <c r="A9" s="58">
        <v>4680019910567</v>
      </c>
      <c r="B9" s="291" t="s">
        <v>54</v>
      </c>
      <c r="C9" s="292" t="s">
        <v>321</v>
      </c>
      <c r="D9" s="90">
        <v>150</v>
      </c>
      <c r="E9" s="85">
        <f t="shared" si="0"/>
        <v>2.4011717718246506</v>
      </c>
      <c r="F9" s="353"/>
      <c r="G9" s="354"/>
    </row>
    <row r="10" spans="1:7" ht="15">
      <c r="A10" s="58">
        <v>4680019910574</v>
      </c>
      <c r="B10" s="291" t="s">
        <v>55</v>
      </c>
      <c r="C10" s="292" t="s">
        <v>321</v>
      </c>
      <c r="D10" s="90">
        <v>150</v>
      </c>
      <c r="E10" s="85">
        <f t="shared" si="0"/>
        <v>2.4011717718246506</v>
      </c>
      <c r="F10" s="353"/>
      <c r="G10" s="354"/>
    </row>
    <row r="11" spans="1:7" ht="15">
      <c r="A11" s="58">
        <v>4680019910581</v>
      </c>
      <c r="B11" s="291" t="s">
        <v>56</v>
      </c>
      <c r="C11" s="292" t="s">
        <v>321</v>
      </c>
      <c r="D11" s="90">
        <v>150</v>
      </c>
      <c r="E11" s="85">
        <f t="shared" si="0"/>
        <v>2.4011717718246506</v>
      </c>
      <c r="F11" s="353"/>
      <c r="G11" s="354"/>
    </row>
    <row r="12" spans="1:7" ht="15">
      <c r="A12" s="58">
        <v>4680019910550</v>
      </c>
      <c r="B12" s="291" t="s">
        <v>57</v>
      </c>
      <c r="C12" s="292" t="s">
        <v>321</v>
      </c>
      <c r="D12" s="90">
        <v>150</v>
      </c>
      <c r="E12" s="85">
        <f t="shared" si="0"/>
        <v>2.4011717718246506</v>
      </c>
      <c r="F12" s="353"/>
      <c r="G12" s="354"/>
    </row>
    <row r="13" spans="1:7" ht="15">
      <c r="A13" s="58">
        <v>4680019910604</v>
      </c>
      <c r="B13" s="291" t="s">
        <v>58</v>
      </c>
      <c r="C13" s="292" t="s">
        <v>321</v>
      </c>
      <c r="D13" s="90">
        <v>280</v>
      </c>
      <c r="E13" s="85">
        <f t="shared" si="0"/>
        <v>4.482187307406014</v>
      </c>
      <c r="F13" s="353"/>
      <c r="G13" s="354"/>
    </row>
    <row r="14" spans="1:7" ht="15">
      <c r="A14" s="58">
        <v>4680019910611</v>
      </c>
      <c r="B14" s="291" t="s">
        <v>59</v>
      </c>
      <c r="C14" s="292" t="s">
        <v>321</v>
      </c>
      <c r="D14" s="90">
        <v>280</v>
      </c>
      <c r="E14" s="85">
        <f t="shared" si="0"/>
        <v>4.482187307406014</v>
      </c>
      <c r="F14" s="353"/>
      <c r="G14" s="354"/>
    </row>
    <row r="15" spans="1:7" ht="15">
      <c r="A15" s="58">
        <v>4680019910628</v>
      </c>
      <c r="B15" s="291" t="s">
        <v>60</v>
      </c>
      <c r="C15" s="292" t="s">
        <v>321</v>
      </c>
      <c r="D15" s="90">
        <v>280</v>
      </c>
      <c r="E15" s="85">
        <f>D15/$G$1</f>
        <v>4.482187307406014</v>
      </c>
      <c r="F15" s="353"/>
      <c r="G15" s="354"/>
    </row>
    <row r="16" spans="1:7" ht="15">
      <c r="A16" s="58">
        <v>4680019910598</v>
      </c>
      <c r="B16" s="291" t="s">
        <v>61</v>
      </c>
      <c r="C16" s="292" t="s">
        <v>321</v>
      </c>
      <c r="D16" s="90">
        <v>280</v>
      </c>
      <c r="E16" s="85">
        <f aca="true" t="shared" si="1" ref="E16:E36">D16/$G$1</f>
        <v>4.482187307406014</v>
      </c>
      <c r="F16" s="353"/>
      <c r="G16" s="354"/>
    </row>
    <row r="17" spans="1:7" ht="15">
      <c r="A17" s="58">
        <v>4680019910642</v>
      </c>
      <c r="B17" s="291" t="s">
        <v>62</v>
      </c>
      <c r="C17" s="292" t="s">
        <v>321</v>
      </c>
      <c r="D17" s="90">
        <v>280</v>
      </c>
      <c r="E17" s="85">
        <f t="shared" si="1"/>
        <v>4.482187307406014</v>
      </c>
      <c r="F17" s="353"/>
      <c r="G17" s="354"/>
    </row>
    <row r="18" spans="1:7" ht="15">
      <c r="A18" s="58">
        <v>4680019910659</v>
      </c>
      <c r="B18" s="291" t="s">
        <v>63</v>
      </c>
      <c r="C18" s="292" t="s">
        <v>321</v>
      </c>
      <c r="D18" s="90">
        <v>280</v>
      </c>
      <c r="E18" s="85">
        <f t="shared" si="1"/>
        <v>4.482187307406014</v>
      </c>
      <c r="F18" s="353"/>
      <c r="G18" s="354"/>
    </row>
    <row r="19" spans="1:7" ht="15">
      <c r="A19" s="58">
        <v>4680019910666</v>
      </c>
      <c r="B19" s="291" t="s">
        <v>64</v>
      </c>
      <c r="C19" s="292" t="s">
        <v>321</v>
      </c>
      <c r="D19" s="90">
        <v>280</v>
      </c>
      <c r="E19" s="85">
        <f t="shared" si="1"/>
        <v>4.482187307406014</v>
      </c>
      <c r="F19" s="353"/>
      <c r="G19" s="354"/>
    </row>
    <row r="20" spans="1:7" ht="15">
      <c r="A20" s="58">
        <v>4680019910635</v>
      </c>
      <c r="B20" s="291" t="s">
        <v>65</v>
      </c>
      <c r="C20" s="292" t="s">
        <v>321</v>
      </c>
      <c r="D20" s="90">
        <v>280</v>
      </c>
      <c r="E20" s="85">
        <f t="shared" si="1"/>
        <v>4.482187307406014</v>
      </c>
      <c r="F20" s="353"/>
      <c r="G20" s="354"/>
    </row>
    <row r="21" spans="1:7" ht="15">
      <c r="A21" s="58">
        <v>4680019910680</v>
      </c>
      <c r="B21" s="291" t="s">
        <v>66</v>
      </c>
      <c r="C21" s="292" t="s">
        <v>321</v>
      </c>
      <c r="D21" s="90">
        <v>400</v>
      </c>
      <c r="E21" s="85">
        <f t="shared" si="1"/>
        <v>6.403124724865735</v>
      </c>
      <c r="F21" s="353"/>
      <c r="G21" s="354"/>
    </row>
    <row r="22" spans="1:7" ht="15">
      <c r="A22" s="58">
        <v>4680019910697</v>
      </c>
      <c r="B22" s="291" t="s">
        <v>67</v>
      </c>
      <c r="C22" s="292" t="s">
        <v>321</v>
      </c>
      <c r="D22" s="90">
        <v>400</v>
      </c>
      <c r="E22" s="85">
        <f t="shared" si="1"/>
        <v>6.403124724865735</v>
      </c>
      <c r="F22" s="353"/>
      <c r="G22" s="354"/>
    </row>
    <row r="23" spans="1:7" ht="15">
      <c r="A23" s="58">
        <v>4680019910703</v>
      </c>
      <c r="B23" s="291" t="s">
        <v>68</v>
      </c>
      <c r="C23" s="292" t="s">
        <v>321</v>
      </c>
      <c r="D23" s="90">
        <v>400</v>
      </c>
      <c r="E23" s="85">
        <f t="shared" si="1"/>
        <v>6.403124724865735</v>
      </c>
      <c r="F23" s="353"/>
      <c r="G23" s="354"/>
    </row>
    <row r="24" spans="1:7" ht="15">
      <c r="A24" s="58">
        <v>4680019910673</v>
      </c>
      <c r="B24" s="291" t="s">
        <v>69</v>
      </c>
      <c r="C24" s="292" t="s">
        <v>321</v>
      </c>
      <c r="D24" s="90">
        <v>400</v>
      </c>
      <c r="E24" s="85">
        <f t="shared" si="1"/>
        <v>6.403124724865735</v>
      </c>
      <c r="F24" s="353"/>
      <c r="G24" s="354"/>
    </row>
    <row r="25" spans="1:7" ht="15">
      <c r="A25" s="58">
        <v>4680019910727</v>
      </c>
      <c r="B25" s="291" t="s">
        <v>70</v>
      </c>
      <c r="C25" s="292" t="s">
        <v>321</v>
      </c>
      <c r="D25" s="90">
        <v>400</v>
      </c>
      <c r="E25" s="85">
        <f t="shared" si="1"/>
        <v>6.403124724865735</v>
      </c>
      <c r="F25" s="353"/>
      <c r="G25" s="354"/>
    </row>
    <row r="26" spans="1:7" ht="15">
      <c r="A26" s="58">
        <v>4680019910734</v>
      </c>
      <c r="B26" s="291" t="s">
        <v>71</v>
      </c>
      <c r="C26" s="292" t="s">
        <v>321</v>
      </c>
      <c r="D26" s="90">
        <v>400</v>
      </c>
      <c r="E26" s="85">
        <f t="shared" si="1"/>
        <v>6.403124724865735</v>
      </c>
      <c r="F26" s="353"/>
      <c r="G26" s="354"/>
    </row>
    <row r="27" spans="1:7" ht="15">
      <c r="A27" s="58">
        <v>4680019910741</v>
      </c>
      <c r="B27" s="291" t="s">
        <v>72</v>
      </c>
      <c r="C27" s="292" t="s">
        <v>321</v>
      </c>
      <c r="D27" s="90">
        <v>400</v>
      </c>
      <c r="E27" s="85">
        <f t="shared" si="1"/>
        <v>6.403124724865735</v>
      </c>
      <c r="F27" s="353"/>
      <c r="G27" s="354"/>
    </row>
    <row r="28" spans="1:7" ht="15">
      <c r="A28" s="58">
        <v>4680019910710</v>
      </c>
      <c r="B28" s="291" t="s">
        <v>73</v>
      </c>
      <c r="C28" s="292" t="s">
        <v>321</v>
      </c>
      <c r="D28" s="90">
        <v>400</v>
      </c>
      <c r="E28" s="85">
        <f t="shared" si="1"/>
        <v>6.403124724865735</v>
      </c>
      <c r="F28" s="353"/>
      <c r="G28" s="354"/>
    </row>
    <row r="29" spans="1:7" ht="15">
      <c r="A29" s="58">
        <v>4680019910765</v>
      </c>
      <c r="B29" s="291" t="s">
        <v>74</v>
      </c>
      <c r="C29" s="292" t="s">
        <v>321</v>
      </c>
      <c r="D29" s="90">
        <v>400</v>
      </c>
      <c r="E29" s="85">
        <f t="shared" si="1"/>
        <v>6.403124724865735</v>
      </c>
      <c r="F29" s="353"/>
      <c r="G29" s="354"/>
    </row>
    <row r="30" spans="1:7" ht="15">
      <c r="A30" s="58">
        <v>4680019910772</v>
      </c>
      <c r="B30" s="291" t="s">
        <v>75</v>
      </c>
      <c r="C30" s="292" t="s">
        <v>321</v>
      </c>
      <c r="D30" s="90">
        <v>400</v>
      </c>
      <c r="E30" s="85">
        <f t="shared" si="1"/>
        <v>6.403124724865735</v>
      </c>
      <c r="F30" s="353"/>
      <c r="G30" s="354"/>
    </row>
    <row r="31" spans="1:7" ht="15">
      <c r="A31" s="58">
        <v>4680019910789</v>
      </c>
      <c r="B31" s="291" t="s">
        <v>76</v>
      </c>
      <c r="C31" s="292" t="s">
        <v>321</v>
      </c>
      <c r="D31" s="90">
        <v>500</v>
      </c>
      <c r="E31" s="85">
        <f t="shared" si="1"/>
        <v>8.003905906082169</v>
      </c>
      <c r="F31" s="353"/>
      <c r="G31" s="354"/>
    </row>
    <row r="32" spans="1:7" ht="15">
      <c r="A32" s="58">
        <v>4680019910758</v>
      </c>
      <c r="B32" s="291" t="s">
        <v>77</v>
      </c>
      <c r="C32" s="292" t="s">
        <v>321</v>
      </c>
      <c r="D32" s="90">
        <v>500</v>
      </c>
      <c r="E32" s="85">
        <f t="shared" si="1"/>
        <v>8.003905906082169</v>
      </c>
      <c r="F32" s="353"/>
      <c r="G32" s="354"/>
    </row>
    <row r="33" spans="1:7" ht="15">
      <c r="A33" s="58">
        <v>4680019910802</v>
      </c>
      <c r="B33" s="291" t="s">
        <v>78</v>
      </c>
      <c r="C33" s="292" t="s">
        <v>321</v>
      </c>
      <c r="D33" s="90">
        <v>500</v>
      </c>
      <c r="E33" s="85">
        <f t="shared" si="1"/>
        <v>8.003905906082169</v>
      </c>
      <c r="F33" s="353"/>
      <c r="G33" s="354"/>
    </row>
    <row r="34" spans="1:7" ht="15">
      <c r="A34" s="58">
        <v>4680019910819</v>
      </c>
      <c r="B34" s="291" t="s">
        <v>79</v>
      </c>
      <c r="C34" s="292" t="s">
        <v>321</v>
      </c>
      <c r="D34" s="90">
        <v>500</v>
      </c>
      <c r="E34" s="85">
        <f t="shared" si="1"/>
        <v>8.003905906082169</v>
      </c>
      <c r="F34" s="353"/>
      <c r="G34" s="354"/>
    </row>
    <row r="35" spans="1:7" ht="15">
      <c r="A35" s="58">
        <v>4680019910826</v>
      </c>
      <c r="B35" s="291" t="s">
        <v>80</v>
      </c>
      <c r="C35" s="292" t="s">
        <v>321</v>
      </c>
      <c r="D35" s="90">
        <v>500</v>
      </c>
      <c r="E35" s="85">
        <f t="shared" si="1"/>
        <v>8.003905906082169</v>
      </c>
      <c r="F35" s="353"/>
      <c r="G35" s="354"/>
    </row>
    <row r="36" spans="1:7" ht="15">
      <c r="A36" s="58">
        <v>4680019910796</v>
      </c>
      <c r="B36" s="291" t="s">
        <v>81</v>
      </c>
      <c r="C36" s="292" t="s">
        <v>321</v>
      </c>
      <c r="D36" s="90">
        <v>500</v>
      </c>
      <c r="E36" s="85">
        <f t="shared" si="1"/>
        <v>8.003905906082169</v>
      </c>
      <c r="F36" s="353"/>
      <c r="G36" s="354"/>
    </row>
    <row r="37" spans="1:6" ht="15">
      <c r="A37" s="48"/>
      <c r="B37" s="48"/>
      <c r="C37" s="48"/>
      <c r="D37" s="48"/>
      <c r="E37" s="48"/>
      <c r="F37" s="48"/>
    </row>
  </sheetData>
  <sheetProtection/>
  <mergeCells count="37">
    <mergeCell ref="F34:G34"/>
    <mergeCell ref="F35:G35"/>
    <mergeCell ref="F25:G25"/>
    <mergeCell ref="F26:G26"/>
    <mergeCell ref="F27:G27"/>
    <mergeCell ref="F28:G28"/>
    <mergeCell ref="F29:G29"/>
    <mergeCell ref="F36:G36"/>
    <mergeCell ref="F30:G30"/>
    <mergeCell ref="F31:G31"/>
    <mergeCell ref="F32:G32"/>
    <mergeCell ref="F33:G33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E1:F1"/>
    <mergeCell ref="F3:G3"/>
    <mergeCell ref="A4:G4"/>
    <mergeCell ref="F5:G5"/>
    <mergeCell ref="F6:G6"/>
    <mergeCell ref="A1:C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J32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12.140625" style="0" bestFit="1" customWidth="1"/>
    <col min="2" max="2" width="22.8515625" style="0" customWidth="1"/>
    <col min="3" max="3" width="13.421875" style="0" customWidth="1"/>
    <col min="4" max="4" width="15.28125" style="0" customWidth="1"/>
    <col min="5" max="5" width="14.57421875" style="0" customWidth="1"/>
    <col min="6" max="6" width="28.421875" style="0" customWidth="1"/>
  </cols>
  <sheetData>
    <row r="1" spans="1:10" s="3" customFormat="1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s="3" customFormat="1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7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</row>
    <row r="4" spans="1:7" ht="22.5" customHeight="1">
      <c r="A4" s="403" t="s">
        <v>250</v>
      </c>
      <c r="B4" s="404"/>
      <c r="C4" s="404"/>
      <c r="D4" s="404"/>
      <c r="E4" s="404"/>
      <c r="F4" s="404"/>
      <c r="G4" s="405"/>
    </row>
    <row r="5" spans="1:7" ht="15.75" customHeight="1">
      <c r="A5" s="49">
        <v>4640016936090</v>
      </c>
      <c r="B5" s="286" t="s">
        <v>325</v>
      </c>
      <c r="C5" s="287" t="s">
        <v>321</v>
      </c>
      <c r="D5" s="89">
        <v>1700</v>
      </c>
      <c r="E5" s="87">
        <f>D5/$G$1</f>
        <v>27.21328008067937</v>
      </c>
      <c r="F5" s="387"/>
      <c r="G5" s="387"/>
    </row>
    <row r="6" spans="1:7" ht="15">
      <c r="A6" s="49">
        <v>4640016937059</v>
      </c>
      <c r="B6" s="288" t="s">
        <v>315</v>
      </c>
      <c r="C6" s="287" t="s">
        <v>269</v>
      </c>
      <c r="D6" s="81">
        <v>2040</v>
      </c>
      <c r="E6" s="93">
        <f aca="true" t="shared" si="0" ref="E6:E31">D6/$G$1</f>
        <v>32.655936096815246</v>
      </c>
      <c r="F6" s="387"/>
      <c r="G6" s="387"/>
    </row>
    <row r="7" spans="1:7" ht="15">
      <c r="A7" s="49">
        <v>4640016936106</v>
      </c>
      <c r="B7" s="288" t="s">
        <v>314</v>
      </c>
      <c r="C7" s="287" t="s">
        <v>321</v>
      </c>
      <c r="D7" s="81">
        <v>1700</v>
      </c>
      <c r="E7" s="93">
        <f t="shared" si="0"/>
        <v>27.21328008067937</v>
      </c>
      <c r="F7" s="387"/>
      <c r="G7" s="387"/>
    </row>
    <row r="8" spans="1:7" ht="15" customHeight="1">
      <c r="A8" s="49">
        <v>4640016938193</v>
      </c>
      <c r="B8" s="286" t="s">
        <v>326</v>
      </c>
      <c r="C8" s="287" t="s">
        <v>321</v>
      </c>
      <c r="D8" s="89">
        <v>2500</v>
      </c>
      <c r="E8" s="87">
        <f t="shared" si="0"/>
        <v>40.01952953041084</v>
      </c>
      <c r="F8" s="387"/>
      <c r="G8" s="387"/>
    </row>
    <row r="9" spans="1:7" ht="15">
      <c r="A9" s="49">
        <v>4640016938223</v>
      </c>
      <c r="B9" s="286" t="s">
        <v>327</v>
      </c>
      <c r="C9" s="287" t="s">
        <v>321</v>
      </c>
      <c r="D9" s="89">
        <v>900</v>
      </c>
      <c r="E9" s="87">
        <f t="shared" si="0"/>
        <v>14.407030630947903</v>
      </c>
      <c r="F9" s="387"/>
      <c r="G9" s="387"/>
    </row>
    <row r="10" spans="1:7" ht="15">
      <c r="A10" s="49">
        <v>4640016938766</v>
      </c>
      <c r="B10" s="286" t="s">
        <v>476</v>
      </c>
      <c r="C10" s="287" t="s">
        <v>321</v>
      </c>
      <c r="D10" s="89">
        <v>300</v>
      </c>
      <c r="E10" s="87">
        <f t="shared" si="0"/>
        <v>4.802343543649301</v>
      </c>
      <c r="F10" s="387"/>
      <c r="G10" s="387"/>
    </row>
    <row r="11" spans="1:7" ht="15">
      <c r="A11" s="49">
        <v>4640016937028</v>
      </c>
      <c r="B11" s="286" t="s">
        <v>322</v>
      </c>
      <c r="C11" s="287" t="s">
        <v>321</v>
      </c>
      <c r="D11" s="89">
        <v>350</v>
      </c>
      <c r="E11" s="87">
        <f t="shared" si="0"/>
        <v>5.602734134257518</v>
      </c>
      <c r="F11" s="387"/>
      <c r="G11" s="387"/>
    </row>
    <row r="12" spans="1:7" ht="15">
      <c r="A12" s="49">
        <v>4640016937011</v>
      </c>
      <c r="B12" s="286" t="s">
        <v>323</v>
      </c>
      <c r="C12" s="287" t="s">
        <v>321</v>
      </c>
      <c r="D12" s="89">
        <v>380</v>
      </c>
      <c r="E12" s="87">
        <f t="shared" si="0"/>
        <v>6.082968488622448</v>
      </c>
      <c r="F12" s="387"/>
      <c r="G12" s="387"/>
    </row>
    <row r="13" spans="1:7" ht="15">
      <c r="A13" s="49">
        <v>4640016937004</v>
      </c>
      <c r="B13" s="289" t="s">
        <v>324</v>
      </c>
      <c r="C13" s="287" t="s">
        <v>321</v>
      </c>
      <c r="D13" s="89">
        <v>350</v>
      </c>
      <c r="E13" s="87">
        <f t="shared" si="0"/>
        <v>5.602734134257518</v>
      </c>
      <c r="F13" s="387"/>
      <c r="G13" s="387"/>
    </row>
    <row r="14" spans="1:7" ht="15">
      <c r="A14" s="49">
        <v>4640016938865</v>
      </c>
      <c r="B14" s="289" t="s">
        <v>328</v>
      </c>
      <c r="C14" s="287" t="s">
        <v>321</v>
      </c>
      <c r="D14" s="89">
        <v>250</v>
      </c>
      <c r="E14" s="87">
        <f t="shared" si="0"/>
        <v>4.0019529530410844</v>
      </c>
      <c r="F14" s="387"/>
      <c r="G14" s="387"/>
    </row>
    <row r="15" spans="1:7" ht="15">
      <c r="A15" s="49">
        <v>4640016938872</v>
      </c>
      <c r="B15" s="289" t="s">
        <v>329</v>
      </c>
      <c r="C15" s="287" t="s">
        <v>321</v>
      </c>
      <c r="D15" s="89">
        <v>300</v>
      </c>
      <c r="E15" s="87">
        <f t="shared" si="0"/>
        <v>4.802343543649301</v>
      </c>
      <c r="F15" s="387"/>
      <c r="G15" s="387"/>
    </row>
    <row r="16" spans="1:7" ht="15">
      <c r="A16" s="49">
        <v>4640016938889</v>
      </c>
      <c r="B16" s="289" t="s">
        <v>330</v>
      </c>
      <c r="C16" s="287" t="s">
        <v>321</v>
      </c>
      <c r="D16" s="89">
        <v>350</v>
      </c>
      <c r="E16" s="87">
        <f t="shared" si="0"/>
        <v>5.602734134257518</v>
      </c>
      <c r="F16" s="387"/>
      <c r="G16" s="387"/>
    </row>
    <row r="17" spans="1:7" ht="15">
      <c r="A17" s="49">
        <v>4640016938650</v>
      </c>
      <c r="B17" s="290" t="s">
        <v>331</v>
      </c>
      <c r="C17" s="287" t="s">
        <v>321</v>
      </c>
      <c r="D17" s="89">
        <v>270</v>
      </c>
      <c r="E17" s="87">
        <f t="shared" si="0"/>
        <v>4.322109189284371</v>
      </c>
      <c r="F17" s="387"/>
      <c r="G17" s="387"/>
    </row>
    <row r="18" spans="1:7" ht="15">
      <c r="A18" s="49">
        <v>4640016938698</v>
      </c>
      <c r="B18" s="290" t="s">
        <v>332</v>
      </c>
      <c r="C18" s="287" t="s">
        <v>321</v>
      </c>
      <c r="D18" s="89">
        <v>250</v>
      </c>
      <c r="E18" s="87">
        <f t="shared" si="0"/>
        <v>4.0019529530410844</v>
      </c>
      <c r="F18" s="387"/>
      <c r="G18" s="387"/>
    </row>
    <row r="19" spans="1:7" ht="15">
      <c r="A19" s="49">
        <v>4640016938667</v>
      </c>
      <c r="B19" s="290" t="s">
        <v>333</v>
      </c>
      <c r="C19" s="287" t="s">
        <v>321</v>
      </c>
      <c r="D19" s="89">
        <v>250</v>
      </c>
      <c r="E19" s="87">
        <f t="shared" si="0"/>
        <v>4.0019529530410844</v>
      </c>
      <c r="F19" s="387"/>
      <c r="G19" s="387"/>
    </row>
    <row r="20" spans="1:7" ht="15">
      <c r="A20" s="49">
        <v>4640016938674</v>
      </c>
      <c r="B20" s="290" t="s">
        <v>334</v>
      </c>
      <c r="C20" s="287" t="s">
        <v>321</v>
      </c>
      <c r="D20" s="89">
        <v>300</v>
      </c>
      <c r="E20" s="87">
        <f t="shared" si="0"/>
        <v>4.802343543649301</v>
      </c>
      <c r="F20" s="387"/>
      <c r="G20" s="387"/>
    </row>
    <row r="21" spans="1:7" ht="15">
      <c r="A21" s="49">
        <v>4640016938704</v>
      </c>
      <c r="B21" s="290" t="s">
        <v>335</v>
      </c>
      <c r="C21" s="287" t="s">
        <v>321</v>
      </c>
      <c r="D21" s="89">
        <v>200</v>
      </c>
      <c r="E21" s="87">
        <f t="shared" si="0"/>
        <v>3.2015623624328673</v>
      </c>
      <c r="F21" s="387"/>
      <c r="G21" s="387"/>
    </row>
    <row r="22" spans="1:7" ht="15">
      <c r="A22" s="49">
        <v>4640016938568</v>
      </c>
      <c r="B22" s="286" t="s">
        <v>336</v>
      </c>
      <c r="C22" s="287" t="s">
        <v>321</v>
      </c>
      <c r="D22" s="89">
        <v>350</v>
      </c>
      <c r="E22" s="87">
        <f t="shared" si="0"/>
        <v>5.602734134257518</v>
      </c>
      <c r="F22" s="387"/>
      <c r="G22" s="387"/>
    </row>
    <row r="23" spans="1:7" ht="15">
      <c r="A23" s="49">
        <v>4640016938896</v>
      </c>
      <c r="B23" s="290" t="s">
        <v>337</v>
      </c>
      <c r="C23" s="287" t="s">
        <v>321</v>
      </c>
      <c r="D23" s="89">
        <v>150</v>
      </c>
      <c r="E23" s="87">
        <f t="shared" si="0"/>
        <v>2.4011717718246506</v>
      </c>
      <c r="F23" s="387"/>
      <c r="G23" s="387"/>
    </row>
    <row r="24" spans="1:7" ht="15">
      <c r="A24" s="49">
        <v>4640016938902</v>
      </c>
      <c r="B24" s="290" t="s">
        <v>338</v>
      </c>
      <c r="C24" s="287" t="s">
        <v>321</v>
      </c>
      <c r="D24" s="89">
        <v>200</v>
      </c>
      <c r="E24" s="87">
        <f t="shared" si="0"/>
        <v>3.2015623624328673</v>
      </c>
      <c r="F24" s="387"/>
      <c r="G24" s="387"/>
    </row>
    <row r="25" spans="1:7" ht="15">
      <c r="A25" s="49">
        <v>4640016938919</v>
      </c>
      <c r="B25" s="290" t="s">
        <v>339</v>
      </c>
      <c r="C25" s="287" t="s">
        <v>321</v>
      </c>
      <c r="D25" s="89">
        <v>250</v>
      </c>
      <c r="E25" s="87">
        <f t="shared" si="0"/>
        <v>4.0019529530410844</v>
      </c>
      <c r="F25" s="387"/>
      <c r="G25" s="387"/>
    </row>
    <row r="26" spans="1:7" ht="15">
      <c r="A26" s="49">
        <v>4680019910062</v>
      </c>
      <c r="B26" s="290" t="s">
        <v>340</v>
      </c>
      <c r="C26" s="287" t="s">
        <v>321</v>
      </c>
      <c r="D26" s="89">
        <v>150</v>
      </c>
      <c r="E26" s="87">
        <f t="shared" si="0"/>
        <v>2.4011717718246506</v>
      </c>
      <c r="F26" s="387"/>
      <c r="G26" s="387"/>
    </row>
    <row r="27" spans="1:7" ht="15">
      <c r="A27" s="49">
        <v>4680019910055</v>
      </c>
      <c r="B27" s="290" t="s">
        <v>341</v>
      </c>
      <c r="C27" s="287" t="s">
        <v>321</v>
      </c>
      <c r="D27" s="89">
        <v>150</v>
      </c>
      <c r="E27" s="87">
        <f t="shared" si="0"/>
        <v>2.4011717718246506</v>
      </c>
      <c r="F27" s="387"/>
      <c r="G27" s="387"/>
    </row>
    <row r="28" spans="1:7" ht="15">
      <c r="A28" s="49">
        <v>4680019910086</v>
      </c>
      <c r="B28" s="290" t="s">
        <v>342</v>
      </c>
      <c r="C28" s="287" t="s">
        <v>321</v>
      </c>
      <c r="D28" s="89">
        <v>200</v>
      </c>
      <c r="E28" s="87">
        <f t="shared" si="0"/>
        <v>3.2015623624328673</v>
      </c>
      <c r="F28" s="387"/>
      <c r="G28" s="387"/>
    </row>
    <row r="29" spans="1:7" ht="15">
      <c r="A29" s="49">
        <v>4680019910123</v>
      </c>
      <c r="B29" s="290" t="s">
        <v>343</v>
      </c>
      <c r="C29" s="287" t="s">
        <v>321</v>
      </c>
      <c r="D29" s="89">
        <v>250</v>
      </c>
      <c r="E29" s="87">
        <f t="shared" si="0"/>
        <v>4.0019529530410844</v>
      </c>
      <c r="F29" s="387"/>
      <c r="G29" s="387"/>
    </row>
    <row r="30" spans="1:7" ht="15">
      <c r="A30" s="49">
        <v>4680019910109</v>
      </c>
      <c r="B30" s="290" t="s">
        <v>344</v>
      </c>
      <c r="C30" s="287" t="s">
        <v>321</v>
      </c>
      <c r="D30" s="89">
        <v>250</v>
      </c>
      <c r="E30" s="87">
        <f t="shared" si="0"/>
        <v>4.0019529530410844</v>
      </c>
      <c r="F30" s="387"/>
      <c r="G30" s="387"/>
    </row>
    <row r="31" spans="1:7" ht="15">
      <c r="A31" s="49">
        <v>4680019911267</v>
      </c>
      <c r="B31" s="290" t="s">
        <v>477</v>
      </c>
      <c r="C31" s="287" t="s">
        <v>321</v>
      </c>
      <c r="D31" s="89">
        <v>250</v>
      </c>
      <c r="E31" s="87">
        <f t="shared" si="0"/>
        <v>4.0019529530410844</v>
      </c>
      <c r="F31" s="387"/>
      <c r="G31" s="387"/>
    </row>
    <row r="32" spans="1:6" ht="15">
      <c r="A32" s="48"/>
      <c r="B32" s="48"/>
      <c r="C32" s="48"/>
      <c r="D32" s="48"/>
      <c r="E32" s="48"/>
      <c r="F32" s="48"/>
    </row>
  </sheetData>
  <sheetProtection/>
  <mergeCells count="32">
    <mergeCell ref="F12:G12"/>
    <mergeCell ref="E1:F1"/>
    <mergeCell ref="F3:G3"/>
    <mergeCell ref="A4:G4"/>
    <mergeCell ref="F5:G5"/>
    <mergeCell ref="F6:G6"/>
    <mergeCell ref="A1:C1"/>
    <mergeCell ref="A2:G2"/>
    <mergeCell ref="F13:G13"/>
    <mergeCell ref="F14:G14"/>
    <mergeCell ref="F15:G15"/>
    <mergeCell ref="F16:G16"/>
    <mergeCell ref="F17:G17"/>
    <mergeCell ref="F7:G7"/>
    <mergeCell ref="F8:G8"/>
    <mergeCell ref="F9:G9"/>
    <mergeCell ref="F10:G10"/>
    <mergeCell ref="F11:G11"/>
    <mergeCell ref="F18:G18"/>
    <mergeCell ref="F19:G19"/>
    <mergeCell ref="F20:G20"/>
    <mergeCell ref="F21:G21"/>
    <mergeCell ref="F22:G22"/>
    <mergeCell ref="F23:G23"/>
    <mergeCell ref="F30:G30"/>
    <mergeCell ref="F31:G31"/>
    <mergeCell ref="F24:G24"/>
    <mergeCell ref="F25:G25"/>
    <mergeCell ref="F26:G26"/>
    <mergeCell ref="F27:G27"/>
    <mergeCell ref="F28:G28"/>
    <mergeCell ref="F29:G29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140625" style="3" bestFit="1" customWidth="1"/>
    <col min="2" max="2" width="18.7109375" style="1" customWidth="1"/>
    <col min="3" max="3" width="13.28125" style="209" customWidth="1"/>
    <col min="4" max="4" width="14.421875" style="1" customWidth="1"/>
    <col min="5" max="5" width="15.28125" style="1" customWidth="1"/>
    <col min="6" max="6" width="48.28125" style="2" customWidth="1"/>
    <col min="7" max="7" width="9.8515625" style="3" customWidth="1"/>
    <col min="8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10" ht="48" customHeight="1">
      <c r="A3" s="63" t="s">
        <v>4</v>
      </c>
      <c r="B3" s="63" t="s">
        <v>9</v>
      </c>
      <c r="C3" s="206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  <c r="J3" s="4"/>
    </row>
    <row r="4" spans="1:8" s="5" customFormat="1" ht="22.5" customHeight="1">
      <c r="A4" s="403" t="s">
        <v>251</v>
      </c>
      <c r="B4" s="404"/>
      <c r="C4" s="404"/>
      <c r="D4" s="404"/>
      <c r="E4" s="404"/>
      <c r="F4" s="404"/>
      <c r="G4" s="405"/>
      <c r="H4" s="36"/>
    </row>
    <row r="5" spans="1:10" ht="14.25" customHeight="1">
      <c r="A5" s="23">
        <v>4640016932559</v>
      </c>
      <c r="B5" s="282" t="s">
        <v>345</v>
      </c>
      <c r="C5" s="283" t="s">
        <v>321</v>
      </c>
      <c r="D5" s="89">
        <v>2950</v>
      </c>
      <c r="E5" s="87">
        <f>D5/$G$1</f>
        <v>47.22304484588479</v>
      </c>
      <c r="F5" s="390" t="s">
        <v>82</v>
      </c>
      <c r="G5" s="387"/>
      <c r="H5" s="36"/>
      <c r="I5" s="4"/>
      <c r="J5" s="4"/>
    </row>
    <row r="6" spans="1:8" ht="14.25">
      <c r="A6" s="23">
        <v>4640016932542</v>
      </c>
      <c r="B6" s="284" t="s">
        <v>345</v>
      </c>
      <c r="C6" s="285" t="s">
        <v>269</v>
      </c>
      <c r="D6" s="81">
        <v>3540</v>
      </c>
      <c r="E6" s="93">
        <f>D6/$G$1</f>
        <v>56.667653815061755</v>
      </c>
      <c r="F6" s="398" t="s">
        <v>82</v>
      </c>
      <c r="G6" s="397"/>
      <c r="H6" s="36"/>
    </row>
    <row r="7" spans="1:7" ht="18" customHeight="1">
      <c r="A7" s="411"/>
      <c r="B7" s="411"/>
      <c r="C7" s="411"/>
      <c r="D7" s="411"/>
      <c r="E7" s="411"/>
      <c r="F7" s="411"/>
      <c r="G7" s="411"/>
    </row>
    <row r="8" spans="1:7" ht="22.5" customHeight="1">
      <c r="A8" s="389" t="s">
        <v>264</v>
      </c>
      <c r="B8" s="389"/>
      <c r="C8" s="389"/>
      <c r="D8" s="389"/>
      <c r="E8" s="389"/>
      <c r="F8" s="389"/>
      <c r="G8" s="389"/>
    </row>
    <row r="9" spans="1:7" ht="15">
      <c r="A9" s="23">
        <v>4640016930357</v>
      </c>
      <c r="B9" s="281" t="s">
        <v>346</v>
      </c>
      <c r="C9" s="280" t="s">
        <v>321</v>
      </c>
      <c r="D9" s="104">
        <v>13600</v>
      </c>
      <c r="E9" s="105">
        <f>D9/$G$1</f>
        <v>217.70624064543497</v>
      </c>
      <c r="F9" s="390" t="s">
        <v>83</v>
      </c>
      <c r="G9" s="387"/>
    </row>
    <row r="10" spans="1:7" ht="15">
      <c r="A10" s="23">
        <v>4640016938391</v>
      </c>
      <c r="B10" s="281" t="s">
        <v>347</v>
      </c>
      <c r="C10" s="280" t="s">
        <v>321</v>
      </c>
      <c r="D10" s="104">
        <v>15000</v>
      </c>
      <c r="E10" s="105">
        <f>D10/$G$1</f>
        <v>240.11717718246507</v>
      </c>
      <c r="F10" s="390" t="s">
        <v>84</v>
      </c>
      <c r="G10" s="387"/>
    </row>
    <row r="11" spans="1:7" ht="15">
      <c r="A11" s="23">
        <v>4640016938407</v>
      </c>
      <c r="B11" s="281" t="s">
        <v>348</v>
      </c>
      <c r="C11" s="280" t="s">
        <v>321</v>
      </c>
      <c r="D11" s="104">
        <v>19300</v>
      </c>
      <c r="E11" s="105">
        <f>D11/$G$1</f>
        <v>308.9507679747717</v>
      </c>
      <c r="F11" s="390" t="s">
        <v>85</v>
      </c>
      <c r="G11" s="387"/>
    </row>
    <row r="12" spans="1:7" ht="15">
      <c r="A12" s="23">
        <v>4640016938414</v>
      </c>
      <c r="B12" s="281" t="s">
        <v>349</v>
      </c>
      <c r="C12" s="280" t="s">
        <v>321</v>
      </c>
      <c r="D12" s="104">
        <v>17900</v>
      </c>
      <c r="E12" s="105">
        <f>D12/$G$1</f>
        <v>286.5398314377416</v>
      </c>
      <c r="F12" s="390" t="s">
        <v>86</v>
      </c>
      <c r="G12" s="387"/>
    </row>
  </sheetData>
  <sheetProtection/>
  <mergeCells count="13">
    <mergeCell ref="A1:C1"/>
    <mergeCell ref="F9:G9"/>
    <mergeCell ref="A2:G2"/>
    <mergeCell ref="F10:G10"/>
    <mergeCell ref="F11:G11"/>
    <mergeCell ref="F12:G12"/>
    <mergeCell ref="A7:G7"/>
    <mergeCell ref="E1:F1"/>
    <mergeCell ref="F3:G3"/>
    <mergeCell ref="A4:G4"/>
    <mergeCell ref="A8:G8"/>
    <mergeCell ref="F5:G5"/>
    <mergeCell ref="F6:G6"/>
  </mergeCells>
  <hyperlinks>
    <hyperlink ref="F5" r:id="rId1" display="http://meandr.ru/en/rvf01"/>
    <hyperlink ref="F6" r:id="rId2" display="http://meandr.ru/en/rvf01"/>
    <hyperlink ref="F9" r:id="rId3" display="http://meandr.ru/en/mavr"/>
    <hyperlink ref="F10" r:id="rId4" display="http://meandr.ru/en/avtomat-vvoda-rezerva-avr-mavr-3-11"/>
    <hyperlink ref="F11" r:id="rId5" display="http://meandr.ru/en/avtomat-vvoda-rezerva-avr-mavr-3-21"/>
    <hyperlink ref="F12" r:id="rId6" display="http://meandr.ru/en/avtomat-vvoda-rezerva-avr-mavr-3-31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140625" style="3" customWidth="1"/>
    <col min="2" max="2" width="33.28125" style="1" customWidth="1"/>
    <col min="3" max="3" width="13.421875" style="209" customWidth="1"/>
    <col min="4" max="4" width="15.00390625" style="1" customWidth="1"/>
    <col min="5" max="5" width="15.421875" style="1" customWidth="1"/>
    <col min="6" max="6" width="49.7109375" style="2" customWidth="1"/>
    <col min="7" max="7" width="9.8515625" style="3" customWidth="1"/>
    <col min="8" max="10" width="9.140625" style="3" customWidth="1"/>
    <col min="11" max="11" width="8.140625" style="3" hidden="1" customWidth="1"/>
    <col min="12" max="14" width="9.140625" style="3" hidden="1" customWidth="1"/>
    <col min="15" max="16384" width="9.140625" style="3" customWidth="1"/>
  </cols>
  <sheetData>
    <row r="1" spans="1:10" ht="31.5" customHeight="1">
      <c r="A1" s="380" t="s">
        <v>6</v>
      </c>
      <c r="B1" s="381"/>
      <c r="C1" s="207"/>
      <c r="D1" s="65">
        <v>60.65</v>
      </c>
      <c r="E1" s="351" t="s">
        <v>448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13" ht="48" customHeight="1">
      <c r="A3" s="63" t="s">
        <v>4</v>
      </c>
      <c r="B3" s="63" t="s">
        <v>9</v>
      </c>
      <c r="C3" s="206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  <c r="J3" s="4"/>
      <c r="L3" s="5">
        <v>0.9</v>
      </c>
      <c r="M3" s="5">
        <v>0.95</v>
      </c>
    </row>
    <row r="4" spans="1:10" s="7" customFormat="1" ht="22.5" customHeight="1">
      <c r="A4" s="389" t="s">
        <v>252</v>
      </c>
      <c r="B4" s="389"/>
      <c r="C4" s="389"/>
      <c r="D4" s="389"/>
      <c r="E4" s="389"/>
      <c r="F4" s="389"/>
      <c r="G4" s="389"/>
      <c r="H4" s="6"/>
      <c r="I4" s="8"/>
      <c r="J4" s="6"/>
    </row>
    <row r="5" spans="1:10" s="7" customFormat="1" ht="15">
      <c r="A5" s="51" t="s">
        <v>3</v>
      </c>
      <c r="B5" s="75" t="s">
        <v>484</v>
      </c>
      <c r="C5" s="210" t="s">
        <v>321</v>
      </c>
      <c r="D5" s="106">
        <v>3400</v>
      </c>
      <c r="E5" s="107">
        <f>D5/$G$1</f>
        <v>54.42656016135874</v>
      </c>
      <c r="F5" s="415" t="s">
        <v>89</v>
      </c>
      <c r="G5" s="416"/>
      <c r="H5" s="33"/>
      <c r="I5" s="8"/>
      <c r="J5" s="6"/>
    </row>
    <row r="6" spans="1:10" s="7" customFormat="1" ht="15">
      <c r="A6" s="23">
        <v>4640016938421</v>
      </c>
      <c r="B6" s="76" t="s">
        <v>485</v>
      </c>
      <c r="C6" s="211" t="s">
        <v>321</v>
      </c>
      <c r="D6" s="106">
        <v>2700</v>
      </c>
      <c r="E6" s="107">
        <f aca="true" t="shared" si="0" ref="E6:E14">D6/$G$1</f>
        <v>43.22109189284371</v>
      </c>
      <c r="F6" s="413" t="s">
        <v>92</v>
      </c>
      <c r="G6" s="414"/>
      <c r="H6" s="33"/>
      <c r="I6" s="8"/>
      <c r="J6" s="6"/>
    </row>
    <row r="7" spans="1:10" s="7" customFormat="1" ht="15">
      <c r="A7" s="23">
        <v>4640016939749</v>
      </c>
      <c r="B7" s="77" t="s">
        <v>485</v>
      </c>
      <c r="C7" s="212" t="s">
        <v>269</v>
      </c>
      <c r="D7" s="108">
        <v>3240</v>
      </c>
      <c r="E7" s="109">
        <f>D7/$G$1</f>
        <v>51.865310271412454</v>
      </c>
      <c r="F7" s="413" t="s">
        <v>92</v>
      </c>
      <c r="G7" s="414"/>
      <c r="H7" s="33"/>
      <c r="I7" s="8"/>
      <c r="J7" s="6"/>
    </row>
    <row r="8" spans="1:10" s="7" customFormat="1" ht="15">
      <c r="A8" s="23">
        <v>4640016939626</v>
      </c>
      <c r="B8" s="76" t="s">
        <v>486</v>
      </c>
      <c r="C8" s="211" t="s">
        <v>321</v>
      </c>
      <c r="D8" s="106">
        <v>2100</v>
      </c>
      <c r="E8" s="107">
        <f t="shared" si="0"/>
        <v>33.61640480554511</v>
      </c>
      <c r="F8" s="413" t="s">
        <v>92</v>
      </c>
      <c r="G8" s="414"/>
      <c r="H8" s="33"/>
      <c r="I8" s="8"/>
      <c r="J8" s="6"/>
    </row>
    <row r="9" spans="1:10" s="7" customFormat="1" ht="15">
      <c r="A9" s="23">
        <v>4640016935970</v>
      </c>
      <c r="B9" s="76" t="s">
        <v>487</v>
      </c>
      <c r="C9" s="211" t="s">
        <v>321</v>
      </c>
      <c r="D9" s="106">
        <v>1300</v>
      </c>
      <c r="E9" s="107">
        <f t="shared" si="0"/>
        <v>20.810155355813638</v>
      </c>
      <c r="F9" s="413" t="s">
        <v>91</v>
      </c>
      <c r="G9" s="414"/>
      <c r="H9" s="33"/>
      <c r="I9" s="8"/>
      <c r="J9" s="6"/>
    </row>
    <row r="10" spans="1:10" s="7" customFormat="1" ht="15">
      <c r="A10" s="23">
        <v>4680019910420</v>
      </c>
      <c r="B10" s="77" t="s">
        <v>487</v>
      </c>
      <c r="C10" s="212" t="s">
        <v>269</v>
      </c>
      <c r="D10" s="108">
        <v>1560</v>
      </c>
      <c r="E10" s="109">
        <f t="shared" si="0"/>
        <v>24.972186426976364</v>
      </c>
      <c r="F10" s="413" t="s">
        <v>91</v>
      </c>
      <c r="G10" s="414"/>
      <c r="H10" s="33"/>
      <c r="I10" s="8"/>
      <c r="J10" s="6"/>
    </row>
    <row r="11" spans="1:10" s="7" customFormat="1" ht="15" customHeight="1">
      <c r="A11" s="23">
        <v>4640016938599</v>
      </c>
      <c r="B11" s="76" t="s">
        <v>488</v>
      </c>
      <c r="C11" s="212" t="s">
        <v>321</v>
      </c>
      <c r="D11" s="106">
        <v>700</v>
      </c>
      <c r="E11" s="109">
        <f t="shared" si="0"/>
        <v>11.205468268515036</v>
      </c>
      <c r="F11" s="413" t="s">
        <v>90</v>
      </c>
      <c r="G11" s="414"/>
      <c r="H11" s="33"/>
      <c r="I11" s="8"/>
      <c r="J11" s="6"/>
    </row>
    <row r="12" spans="1:10" s="7" customFormat="1" ht="15">
      <c r="A12" s="23">
        <v>4640016938711</v>
      </c>
      <c r="B12" s="76" t="s">
        <v>489</v>
      </c>
      <c r="C12" s="211" t="s">
        <v>321</v>
      </c>
      <c r="D12" s="106">
        <v>1700</v>
      </c>
      <c r="E12" s="107">
        <f t="shared" si="0"/>
        <v>27.21328008067937</v>
      </c>
      <c r="F12" s="413" t="s">
        <v>87</v>
      </c>
      <c r="G12" s="414"/>
      <c r="H12" s="33"/>
      <c r="I12" s="8"/>
      <c r="J12" s="6"/>
    </row>
    <row r="13" spans="1:10" s="5" customFormat="1" ht="15">
      <c r="A13" s="23">
        <v>4640016939718</v>
      </c>
      <c r="B13" s="76" t="s">
        <v>490</v>
      </c>
      <c r="C13" s="211" t="s">
        <v>321</v>
      </c>
      <c r="D13" s="106">
        <v>1800</v>
      </c>
      <c r="E13" s="107">
        <f t="shared" si="0"/>
        <v>28.814061261895805</v>
      </c>
      <c r="F13" s="412"/>
      <c r="G13" s="412"/>
      <c r="H13" s="6"/>
      <c r="I13" s="6"/>
      <c r="J13" s="6"/>
    </row>
    <row r="14" spans="1:10" ht="14.25" customHeight="1">
      <c r="A14" s="23">
        <v>4680019910253</v>
      </c>
      <c r="B14" s="76" t="s">
        <v>491</v>
      </c>
      <c r="C14" s="211" t="s">
        <v>321</v>
      </c>
      <c r="D14" s="106">
        <v>2000</v>
      </c>
      <c r="E14" s="107">
        <f t="shared" si="0"/>
        <v>32.015623624328676</v>
      </c>
      <c r="F14" s="413" t="s">
        <v>88</v>
      </c>
      <c r="G14" s="414"/>
      <c r="H14" s="4"/>
      <c r="I14" s="4"/>
      <c r="J14" s="4"/>
    </row>
    <row r="15" ht="13.5">
      <c r="B15" s="1" t="s">
        <v>350</v>
      </c>
    </row>
    <row r="20" spans="2:6" ht="15" customHeight="1">
      <c r="B20" s="3"/>
      <c r="C20" s="213"/>
      <c r="D20" s="3"/>
      <c r="E20" s="3"/>
      <c r="F20" s="3"/>
    </row>
    <row r="21" spans="2:6" ht="12">
      <c r="B21" s="3"/>
      <c r="C21" s="213"/>
      <c r="D21" s="3"/>
      <c r="E21" s="3"/>
      <c r="F21" s="3"/>
    </row>
    <row r="22" spans="2:6" ht="12">
      <c r="B22" s="3"/>
      <c r="C22" s="213"/>
      <c r="D22" s="3"/>
      <c r="E22" s="3"/>
      <c r="F22" s="3"/>
    </row>
    <row r="23" spans="2:6" ht="12">
      <c r="B23" s="3"/>
      <c r="C23" s="213"/>
      <c r="D23" s="3"/>
      <c r="E23" s="3"/>
      <c r="F23" s="3"/>
    </row>
    <row r="24" spans="2:6" ht="12">
      <c r="B24" s="3"/>
      <c r="C24" s="213"/>
      <c r="D24" s="3"/>
      <c r="E24" s="3"/>
      <c r="F24" s="3"/>
    </row>
    <row r="25" spans="2:6" ht="12">
      <c r="B25" s="3"/>
      <c r="C25" s="213"/>
      <c r="D25" s="3"/>
      <c r="E25" s="3"/>
      <c r="F25" s="3"/>
    </row>
    <row r="26" spans="2:6" ht="12">
      <c r="B26" s="3"/>
      <c r="C26" s="213"/>
      <c r="D26" s="3"/>
      <c r="E26" s="3"/>
      <c r="F26" s="3"/>
    </row>
    <row r="27" spans="2:6" ht="15" customHeight="1">
      <c r="B27" s="3"/>
      <c r="C27" s="213"/>
      <c r="D27" s="3"/>
      <c r="E27" s="3"/>
      <c r="F27" s="3"/>
    </row>
    <row r="28" spans="2:6" ht="12">
      <c r="B28" s="3"/>
      <c r="C28" s="213"/>
      <c r="D28" s="3"/>
      <c r="E28" s="3"/>
      <c r="F28" s="3"/>
    </row>
    <row r="29" spans="2:6" ht="12">
      <c r="B29" s="3"/>
      <c r="C29" s="213"/>
      <c r="D29" s="3"/>
      <c r="E29" s="3"/>
      <c r="F29" s="3"/>
    </row>
    <row r="30" spans="2:6" ht="12">
      <c r="B30" s="3"/>
      <c r="C30" s="213"/>
      <c r="D30" s="3"/>
      <c r="E30" s="3"/>
      <c r="F30" s="3"/>
    </row>
    <row r="31" spans="2:6" ht="12">
      <c r="B31" s="3"/>
      <c r="C31" s="213"/>
      <c r="D31" s="3"/>
      <c r="E31" s="3"/>
      <c r="F31" s="3"/>
    </row>
    <row r="32" spans="2:6" ht="12">
      <c r="B32" s="3"/>
      <c r="C32" s="213"/>
      <c r="D32" s="3"/>
      <c r="E32" s="3"/>
      <c r="F32" s="3"/>
    </row>
    <row r="33" spans="2:6" ht="12">
      <c r="B33" s="3"/>
      <c r="C33" s="213"/>
      <c r="D33" s="3"/>
      <c r="E33" s="3"/>
      <c r="F33" s="3"/>
    </row>
    <row r="34" spans="2:6" ht="15" customHeight="1">
      <c r="B34" s="3"/>
      <c r="C34" s="213"/>
      <c r="D34" s="3"/>
      <c r="E34" s="3"/>
      <c r="F34" s="3"/>
    </row>
    <row r="35" spans="2:6" ht="12">
      <c r="B35" s="3"/>
      <c r="C35" s="213"/>
      <c r="D35" s="3"/>
      <c r="E35" s="3"/>
      <c r="F35" s="3"/>
    </row>
    <row r="36" spans="2:6" ht="12">
      <c r="B36" s="3"/>
      <c r="C36" s="213"/>
      <c r="D36" s="3"/>
      <c r="E36" s="3"/>
      <c r="F36" s="3"/>
    </row>
    <row r="37" spans="2:6" ht="12">
      <c r="B37" s="3"/>
      <c r="C37" s="213"/>
      <c r="D37" s="3"/>
      <c r="E37" s="3"/>
      <c r="F37" s="3"/>
    </row>
    <row r="38" spans="2:6" ht="12">
      <c r="B38" s="3"/>
      <c r="C38" s="213"/>
      <c r="D38" s="3"/>
      <c r="E38" s="3"/>
      <c r="F38" s="3"/>
    </row>
    <row r="39" spans="2:6" ht="12">
      <c r="B39" s="3"/>
      <c r="C39" s="213"/>
      <c r="D39" s="3"/>
      <c r="E39" s="3"/>
      <c r="F39" s="3"/>
    </row>
    <row r="40" spans="2:6" ht="12">
      <c r="B40" s="3"/>
      <c r="C40" s="213"/>
      <c r="D40" s="3"/>
      <c r="E40" s="3"/>
      <c r="F40" s="3"/>
    </row>
    <row r="41" spans="2:6" ht="12">
      <c r="B41" s="3"/>
      <c r="C41" s="213"/>
      <c r="D41" s="3"/>
      <c r="E41" s="3"/>
      <c r="F41" s="3"/>
    </row>
    <row r="42" spans="2:6" ht="12">
      <c r="B42" s="3"/>
      <c r="C42" s="213"/>
      <c r="D42" s="3"/>
      <c r="E42" s="3"/>
      <c r="F42" s="3"/>
    </row>
    <row r="43" spans="2:6" ht="12">
      <c r="B43" s="3"/>
      <c r="C43" s="213"/>
      <c r="D43" s="3"/>
      <c r="E43" s="3"/>
      <c r="F43" s="3"/>
    </row>
    <row r="44" spans="2:6" ht="12">
      <c r="B44" s="3"/>
      <c r="C44" s="213"/>
      <c r="D44" s="3"/>
      <c r="E44" s="3"/>
      <c r="F44" s="3"/>
    </row>
    <row r="45" spans="2:6" ht="12">
      <c r="B45" s="3"/>
      <c r="C45" s="213"/>
      <c r="D45" s="3"/>
      <c r="E45" s="3"/>
      <c r="F45" s="3"/>
    </row>
    <row r="46" spans="2:6" ht="12">
      <c r="B46" s="3"/>
      <c r="C46" s="213"/>
      <c r="D46" s="3"/>
      <c r="E46" s="3"/>
      <c r="F46" s="3"/>
    </row>
    <row r="47" spans="2:6" ht="12">
      <c r="B47" s="3"/>
      <c r="C47" s="213"/>
      <c r="D47" s="3"/>
      <c r="E47" s="3"/>
      <c r="F47" s="3"/>
    </row>
    <row r="48" spans="2:6" ht="12">
      <c r="B48" s="3"/>
      <c r="C48" s="213"/>
      <c r="D48" s="3"/>
      <c r="E48" s="3"/>
      <c r="F48" s="3"/>
    </row>
    <row r="49" spans="2:6" ht="12">
      <c r="B49" s="3"/>
      <c r="C49" s="213"/>
      <c r="D49" s="3"/>
      <c r="E49" s="3"/>
      <c r="F49" s="3"/>
    </row>
    <row r="50" spans="2:6" ht="12">
      <c r="B50" s="3"/>
      <c r="C50" s="213"/>
      <c r="D50" s="3"/>
      <c r="E50" s="3"/>
      <c r="F50" s="3"/>
    </row>
    <row r="51" spans="2:6" ht="12">
      <c r="B51" s="3"/>
      <c r="C51" s="213"/>
      <c r="D51" s="3"/>
      <c r="E51" s="3"/>
      <c r="F51" s="3"/>
    </row>
    <row r="52" spans="2:6" ht="12">
      <c r="B52" s="3"/>
      <c r="C52" s="213"/>
      <c r="D52" s="3"/>
      <c r="E52" s="3"/>
      <c r="F52" s="3"/>
    </row>
    <row r="53" spans="2:6" ht="12">
      <c r="B53" s="3"/>
      <c r="C53" s="213"/>
      <c r="D53" s="3"/>
      <c r="E53" s="3"/>
      <c r="F53" s="3"/>
    </row>
    <row r="54" spans="2:6" ht="12">
      <c r="B54" s="3"/>
      <c r="C54" s="213"/>
      <c r="D54" s="3"/>
      <c r="E54" s="3"/>
      <c r="F54" s="3"/>
    </row>
    <row r="55" spans="2:6" ht="12">
      <c r="B55" s="3"/>
      <c r="C55" s="213"/>
      <c r="D55" s="3"/>
      <c r="E55" s="3"/>
      <c r="F55" s="3"/>
    </row>
    <row r="56" spans="2:6" ht="12">
      <c r="B56" s="3"/>
      <c r="C56" s="213"/>
      <c r="D56" s="3"/>
      <c r="E56" s="3"/>
      <c r="F56" s="3"/>
    </row>
    <row r="57" spans="2:6" ht="12">
      <c r="B57" s="3"/>
      <c r="C57" s="213"/>
      <c r="D57" s="3"/>
      <c r="E57" s="3"/>
      <c r="F57" s="3"/>
    </row>
    <row r="58" spans="2:6" ht="12">
      <c r="B58" s="3"/>
      <c r="C58" s="213"/>
      <c r="D58" s="3"/>
      <c r="E58" s="3"/>
      <c r="F58" s="3"/>
    </row>
    <row r="59" spans="2:6" ht="12">
      <c r="B59" s="3"/>
      <c r="C59" s="213"/>
      <c r="D59" s="3"/>
      <c r="E59" s="3"/>
      <c r="F59" s="3"/>
    </row>
    <row r="60" spans="2:6" ht="12">
      <c r="B60" s="3"/>
      <c r="C60" s="213"/>
      <c r="D60" s="3"/>
      <c r="E60" s="3"/>
      <c r="F60" s="3"/>
    </row>
    <row r="61" spans="2:6" ht="12">
      <c r="B61" s="3"/>
      <c r="C61" s="213"/>
      <c r="D61" s="3"/>
      <c r="E61" s="3"/>
      <c r="F61" s="3"/>
    </row>
    <row r="62" spans="2:6" ht="12">
      <c r="B62" s="3"/>
      <c r="C62" s="213"/>
      <c r="D62" s="3"/>
      <c r="E62" s="3"/>
      <c r="F62" s="3"/>
    </row>
    <row r="63" spans="2:6" ht="12">
      <c r="B63" s="3"/>
      <c r="C63" s="213"/>
      <c r="D63" s="3"/>
      <c r="E63" s="3"/>
      <c r="F63" s="3"/>
    </row>
    <row r="64" spans="2:6" ht="12">
      <c r="B64" s="3"/>
      <c r="C64" s="213"/>
      <c r="D64" s="3"/>
      <c r="E64" s="3"/>
      <c r="F64" s="3"/>
    </row>
    <row r="65" spans="2:6" ht="12">
      <c r="B65" s="3"/>
      <c r="C65" s="213"/>
      <c r="D65" s="3"/>
      <c r="E65" s="3"/>
      <c r="F65" s="3"/>
    </row>
    <row r="66" spans="2:6" ht="12">
      <c r="B66" s="3"/>
      <c r="C66" s="213"/>
      <c r="D66" s="3"/>
      <c r="E66" s="3"/>
      <c r="F66" s="3"/>
    </row>
    <row r="67" spans="2:6" ht="12">
      <c r="B67" s="3"/>
      <c r="C67" s="213"/>
      <c r="D67" s="3"/>
      <c r="E67" s="3"/>
      <c r="F67" s="3"/>
    </row>
    <row r="68" spans="2:6" ht="12">
      <c r="B68" s="3"/>
      <c r="C68" s="213"/>
      <c r="D68" s="3"/>
      <c r="E68" s="3"/>
      <c r="F68" s="3"/>
    </row>
    <row r="69" spans="2:6" ht="12">
      <c r="B69" s="3"/>
      <c r="C69" s="213"/>
      <c r="D69" s="3"/>
      <c r="E69" s="3"/>
      <c r="F69" s="3"/>
    </row>
    <row r="70" spans="2:6" ht="12">
      <c r="B70" s="3"/>
      <c r="C70" s="213"/>
      <c r="D70" s="3"/>
      <c r="E70" s="3"/>
      <c r="F70" s="3"/>
    </row>
    <row r="71" spans="2:6" ht="12">
      <c r="B71" s="3"/>
      <c r="C71" s="213"/>
      <c r="D71" s="3"/>
      <c r="E71" s="3"/>
      <c r="F71" s="3"/>
    </row>
    <row r="72" spans="2:6" ht="12">
      <c r="B72" s="3"/>
      <c r="C72" s="213"/>
      <c r="D72" s="3"/>
      <c r="E72" s="3"/>
      <c r="F72" s="3"/>
    </row>
    <row r="73" spans="2:6" ht="12">
      <c r="B73" s="3"/>
      <c r="C73" s="213"/>
      <c r="D73" s="3"/>
      <c r="E73" s="3"/>
      <c r="F73" s="3"/>
    </row>
    <row r="74" spans="2:6" ht="12">
      <c r="B74" s="3"/>
      <c r="C74" s="213"/>
      <c r="D74" s="3"/>
      <c r="E74" s="3"/>
      <c r="F74" s="3"/>
    </row>
    <row r="75" spans="2:6" ht="12">
      <c r="B75" s="3"/>
      <c r="C75" s="213"/>
      <c r="D75" s="3"/>
      <c r="E75" s="3"/>
      <c r="F75" s="3"/>
    </row>
    <row r="76" spans="2:6" ht="12">
      <c r="B76" s="3"/>
      <c r="C76" s="213"/>
      <c r="D76" s="3"/>
      <c r="E76" s="3"/>
      <c r="F76" s="3"/>
    </row>
    <row r="77" spans="2:6" ht="12">
      <c r="B77" s="3"/>
      <c r="C77" s="213"/>
      <c r="D77" s="3"/>
      <c r="E77" s="3"/>
      <c r="F77" s="3"/>
    </row>
    <row r="78" spans="2:6" ht="12">
      <c r="B78" s="3"/>
      <c r="C78" s="213"/>
      <c r="D78" s="3"/>
      <c r="E78" s="3"/>
      <c r="F78" s="3"/>
    </row>
    <row r="79" spans="2:6" ht="12">
      <c r="B79" s="3"/>
      <c r="C79" s="213"/>
      <c r="D79" s="3"/>
      <c r="E79" s="3"/>
      <c r="F79" s="3"/>
    </row>
    <row r="80" spans="2:6" ht="12">
      <c r="B80" s="3"/>
      <c r="C80" s="213"/>
      <c r="D80" s="3"/>
      <c r="E80" s="3"/>
      <c r="F80" s="3"/>
    </row>
    <row r="81" spans="2:6" ht="12">
      <c r="B81" s="3"/>
      <c r="C81" s="213"/>
      <c r="D81" s="3"/>
      <c r="E81" s="3"/>
      <c r="F81" s="3"/>
    </row>
    <row r="82" spans="2:6" ht="12">
      <c r="B82" s="3"/>
      <c r="C82" s="213"/>
      <c r="D82" s="3"/>
      <c r="E82" s="3"/>
      <c r="F82" s="3"/>
    </row>
    <row r="83" spans="2:6" ht="12">
      <c r="B83" s="3"/>
      <c r="C83" s="213"/>
      <c r="D83" s="3"/>
      <c r="E83" s="3"/>
      <c r="F83" s="3"/>
    </row>
    <row r="84" spans="2:6" ht="12">
      <c r="B84" s="3"/>
      <c r="C84" s="213"/>
      <c r="D84" s="3"/>
      <c r="E84" s="3"/>
      <c r="F84" s="3"/>
    </row>
    <row r="85" spans="2:6" ht="12">
      <c r="B85" s="3"/>
      <c r="C85" s="213"/>
      <c r="D85" s="3"/>
      <c r="E85" s="3"/>
      <c r="F85" s="3"/>
    </row>
    <row r="86" spans="2:6" ht="12">
      <c r="B86" s="3"/>
      <c r="C86" s="213"/>
      <c r="D86" s="3"/>
      <c r="E86" s="3"/>
      <c r="F86" s="3"/>
    </row>
    <row r="87" ht="13.5" customHeight="1"/>
    <row r="88" spans="2:6" ht="13.5" customHeight="1">
      <c r="B88" s="3"/>
      <c r="C88" s="213"/>
      <c r="D88" s="3"/>
      <c r="E88" s="3"/>
      <c r="F88" s="3"/>
    </row>
    <row r="89" spans="2:6" ht="13.5" customHeight="1">
      <c r="B89" s="3"/>
      <c r="C89" s="213"/>
      <c r="D89" s="3"/>
      <c r="E89" s="3"/>
      <c r="F89" s="3"/>
    </row>
    <row r="90" spans="2:6" ht="13.5" customHeight="1">
      <c r="B90" s="3"/>
      <c r="C90" s="213"/>
      <c r="D90" s="3"/>
      <c r="E90" s="3"/>
      <c r="F90" s="3"/>
    </row>
    <row r="91" spans="2:6" ht="13.5" customHeight="1">
      <c r="B91" s="3"/>
      <c r="C91" s="213"/>
      <c r="D91" s="3"/>
      <c r="E91" s="3"/>
      <c r="F91" s="3"/>
    </row>
    <row r="92" spans="2:6" ht="13.5" customHeight="1">
      <c r="B92" s="3"/>
      <c r="C92" s="213"/>
      <c r="D92" s="3"/>
      <c r="E92" s="3"/>
      <c r="F92" s="3"/>
    </row>
    <row r="93" spans="2:6" ht="12">
      <c r="B93" s="3"/>
      <c r="C93" s="213"/>
      <c r="D93" s="3"/>
      <c r="E93" s="3"/>
      <c r="F93" s="3"/>
    </row>
    <row r="94" spans="2:6" ht="12">
      <c r="B94" s="3"/>
      <c r="C94" s="213"/>
      <c r="D94" s="3"/>
      <c r="E94" s="3"/>
      <c r="F94" s="3"/>
    </row>
    <row r="95" spans="2:6" ht="12">
      <c r="B95" s="3"/>
      <c r="C95" s="213"/>
      <c r="D95" s="3"/>
      <c r="E95" s="3"/>
      <c r="F95" s="3"/>
    </row>
  </sheetData>
  <sheetProtection/>
  <mergeCells count="15">
    <mergeCell ref="A1:B1"/>
    <mergeCell ref="E1:F1"/>
    <mergeCell ref="F3:G3"/>
    <mergeCell ref="A4:G4"/>
    <mergeCell ref="A2:G2"/>
    <mergeCell ref="F12:G12"/>
    <mergeCell ref="F13:G13"/>
    <mergeCell ref="F14:G14"/>
    <mergeCell ref="F5:G5"/>
    <mergeCell ref="F6:G6"/>
    <mergeCell ref="F8:G8"/>
    <mergeCell ref="F9:G9"/>
    <mergeCell ref="F10:G10"/>
    <mergeCell ref="F11:G11"/>
    <mergeCell ref="F7:G7"/>
  </mergeCells>
  <hyperlinks>
    <hyperlink ref="F12" r:id="rId1" display="http://meandr.ru/en/voltmetr-ampermetr-var-m01-08"/>
    <hyperlink ref="F14" r:id="rId2" display="http://meandr.ru/en/var_m02"/>
    <hyperlink ref="F5" r:id="rId3" display="http://meandr.ru/en/voltmetr-ampermetr-var-m02"/>
    <hyperlink ref="F11" r:id="rId4" display="http://meandr.ru/en/vr-m01-29cd"/>
    <hyperlink ref="F9" r:id="rId5" display="http://meandr.ru/en/vr"/>
    <hyperlink ref="F10" r:id="rId6" display="http://meandr.ru/en/vr"/>
    <hyperlink ref="F6" r:id="rId7" display="http://meandr.ru/en/vr-m03"/>
    <hyperlink ref="F8" r:id="rId8" display="http://meandr.ru/en/vr-m03"/>
    <hyperlink ref="F7" r:id="rId9" display="http://meandr.ru/en/vr-m03"/>
  </hyperlinks>
  <printOptions/>
  <pageMargins left="0.7" right="0.7" top="0.75" bottom="0.75" header="0.3" footer="0.3"/>
  <pageSetup horizontalDpi="600" verticalDpi="600" orientation="portrait" paperSize="9" r:id="rId10"/>
  <ignoredErrors>
    <ignoredError sqref="A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6.28125" style="0" customWidth="1"/>
    <col min="2" max="2" width="25.00390625" style="0" customWidth="1"/>
    <col min="3" max="3" width="13.7109375" style="0" customWidth="1"/>
    <col min="4" max="5" width="16.7109375" style="0" customWidth="1"/>
    <col min="6" max="6" width="34.28125" style="0" customWidth="1"/>
  </cols>
  <sheetData>
    <row r="1" spans="1:10" s="3" customFormat="1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s="3" customFormat="1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7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</row>
    <row r="4" spans="1:7" ht="22.5" customHeight="1">
      <c r="A4" s="403" t="s">
        <v>253</v>
      </c>
      <c r="B4" s="404"/>
      <c r="C4" s="404"/>
      <c r="D4" s="404"/>
      <c r="E4" s="404"/>
      <c r="F4" s="404"/>
      <c r="G4" s="405"/>
    </row>
    <row r="5" spans="1:7" ht="15">
      <c r="A5" s="25">
        <v>4640016937202</v>
      </c>
      <c r="B5" s="293" t="s">
        <v>446</v>
      </c>
      <c r="C5" s="294" t="s">
        <v>321</v>
      </c>
      <c r="D5" s="110">
        <v>1100</v>
      </c>
      <c r="E5" s="102">
        <f>D5/$G$1</f>
        <v>17.60859299338077</v>
      </c>
      <c r="F5" s="417" t="s">
        <v>93</v>
      </c>
      <c r="G5" s="418"/>
    </row>
    <row r="6" spans="1:7" ht="15">
      <c r="A6" s="25">
        <v>4640016937189</v>
      </c>
      <c r="B6" s="293" t="s">
        <v>478</v>
      </c>
      <c r="C6" s="295" t="s">
        <v>321</v>
      </c>
      <c r="D6" s="57">
        <v>1100</v>
      </c>
      <c r="E6" s="80">
        <f>D6/$G$1</f>
        <v>17.60859299338077</v>
      </c>
      <c r="F6" s="417" t="s">
        <v>93</v>
      </c>
      <c r="G6" s="418"/>
    </row>
  </sheetData>
  <sheetProtection/>
  <mergeCells count="7">
    <mergeCell ref="E1:F1"/>
    <mergeCell ref="F3:G3"/>
    <mergeCell ref="A4:G4"/>
    <mergeCell ref="F5:G5"/>
    <mergeCell ref="F6:G6"/>
    <mergeCell ref="A1:C1"/>
    <mergeCell ref="A2:G2"/>
  </mergeCells>
  <hyperlinks>
    <hyperlink ref="F5" r:id="rId1" display="http://meandr.ru/en/blok-pitaniya-din-rail"/>
    <hyperlink ref="F6" r:id="rId2" display="http://meandr.ru/en/blok-pitaniya-din-rai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140625" style="3" bestFit="1" customWidth="1"/>
    <col min="2" max="2" width="31.8515625" style="1" customWidth="1"/>
    <col min="3" max="3" width="12.8515625" style="1" customWidth="1"/>
    <col min="4" max="4" width="14.57421875" style="1" customWidth="1"/>
    <col min="5" max="5" width="14.7109375" style="1" customWidth="1"/>
    <col min="6" max="6" width="28.421875" style="2" customWidth="1"/>
    <col min="7" max="7" width="9.8515625" style="3" customWidth="1"/>
    <col min="8" max="9" width="9.140625" style="3" customWidth="1"/>
    <col min="10" max="11" width="0" style="3" hidden="1" customWidth="1"/>
    <col min="12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7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</row>
    <row r="4" spans="1:8" ht="22.5" customHeight="1">
      <c r="A4" s="403" t="s">
        <v>254</v>
      </c>
      <c r="B4" s="404"/>
      <c r="C4" s="404"/>
      <c r="D4" s="404"/>
      <c r="E4" s="404"/>
      <c r="F4" s="404"/>
      <c r="G4" s="405"/>
      <c r="H4" s="34"/>
    </row>
    <row r="5" spans="1:9" s="5" customFormat="1" ht="15" customHeight="1">
      <c r="A5" s="23">
        <v>4640016935222</v>
      </c>
      <c r="B5" s="16" t="s">
        <v>492</v>
      </c>
      <c r="C5" s="208" t="s">
        <v>321</v>
      </c>
      <c r="D5" s="111">
        <v>550</v>
      </c>
      <c r="E5" s="112">
        <f>D5/$G$1</f>
        <v>8.804296496690386</v>
      </c>
      <c r="F5" s="387"/>
      <c r="G5" s="387"/>
      <c r="H5" s="6"/>
      <c r="I5" s="35"/>
    </row>
    <row r="6" spans="1:9" s="5" customFormat="1" ht="15" customHeight="1">
      <c r="A6" s="23">
        <v>4640016937837</v>
      </c>
      <c r="B6" s="27" t="s">
        <v>492</v>
      </c>
      <c r="C6" s="214" t="s">
        <v>269</v>
      </c>
      <c r="D6" s="113">
        <v>660</v>
      </c>
      <c r="E6" s="114">
        <f>D6/$G$1</f>
        <v>10.565155796028462</v>
      </c>
      <c r="F6" s="387"/>
      <c r="G6" s="387"/>
      <c r="H6" s="6"/>
      <c r="I6" s="35"/>
    </row>
    <row r="7" spans="1:9" s="5" customFormat="1" ht="16.5" customHeight="1">
      <c r="A7" s="23">
        <v>4640016932436</v>
      </c>
      <c r="B7" s="27" t="s">
        <v>493</v>
      </c>
      <c r="C7" s="214" t="s">
        <v>321</v>
      </c>
      <c r="D7" s="113">
        <v>550</v>
      </c>
      <c r="E7" s="114">
        <f>D7/$G$1</f>
        <v>8.804296496690386</v>
      </c>
      <c r="F7" s="387"/>
      <c r="G7" s="387"/>
      <c r="H7" s="6"/>
      <c r="I7" s="35"/>
    </row>
    <row r="8" spans="1:9" s="5" customFormat="1" ht="11.25" customHeight="1">
      <c r="A8" s="422"/>
      <c r="B8" s="423"/>
      <c r="C8" s="423"/>
      <c r="D8" s="423"/>
      <c r="E8" s="423"/>
      <c r="F8" s="423"/>
      <c r="G8" s="424"/>
      <c r="H8" s="6"/>
      <c r="I8" s="35"/>
    </row>
    <row r="9" spans="1:9" s="5" customFormat="1" ht="15" customHeight="1">
      <c r="A9" s="23">
        <v>4680019910352</v>
      </c>
      <c r="B9" s="16" t="s">
        <v>494</v>
      </c>
      <c r="C9" s="208" t="s">
        <v>321</v>
      </c>
      <c r="D9" s="111">
        <v>903</v>
      </c>
      <c r="E9" s="112">
        <f>D9/$G$1</f>
        <v>14.455054066384397</v>
      </c>
      <c r="F9" s="390"/>
      <c r="G9" s="387"/>
      <c r="H9" s="6"/>
      <c r="I9" s="35"/>
    </row>
    <row r="10" spans="1:9" s="5" customFormat="1" ht="9.75" customHeight="1">
      <c r="A10" s="401"/>
      <c r="B10" s="401"/>
      <c r="C10" s="401"/>
      <c r="D10" s="401"/>
      <c r="E10" s="401"/>
      <c r="F10" s="401"/>
      <c r="G10" s="401"/>
      <c r="H10" s="6"/>
      <c r="I10" s="35"/>
    </row>
    <row r="11" spans="1:9" s="5" customFormat="1" ht="15" customHeight="1">
      <c r="A11" s="23">
        <v>4640016936946</v>
      </c>
      <c r="B11" s="16" t="s">
        <v>495</v>
      </c>
      <c r="C11" s="208" t="s">
        <v>321</v>
      </c>
      <c r="D11" s="111">
        <v>750</v>
      </c>
      <c r="E11" s="112">
        <f>D11/$G$1</f>
        <v>12.005858859123252</v>
      </c>
      <c r="F11" s="390" t="s">
        <v>94</v>
      </c>
      <c r="G11" s="387"/>
      <c r="H11" s="6"/>
      <c r="I11" s="35"/>
    </row>
    <row r="12" spans="1:9" s="5" customFormat="1" ht="15" customHeight="1">
      <c r="A12" s="23">
        <v>4640016936953</v>
      </c>
      <c r="B12" s="27" t="s">
        <v>496</v>
      </c>
      <c r="C12" s="214" t="s">
        <v>269</v>
      </c>
      <c r="D12" s="113">
        <v>825</v>
      </c>
      <c r="E12" s="114">
        <f aca="true" t="shared" si="0" ref="E12:E23">D12/$G$1</f>
        <v>13.206444745035578</v>
      </c>
      <c r="F12" s="398" t="s">
        <v>94</v>
      </c>
      <c r="G12" s="397"/>
      <c r="H12" s="6"/>
      <c r="I12" s="35"/>
    </row>
    <row r="13" spans="1:9" s="5" customFormat="1" ht="15" customHeight="1">
      <c r="A13" s="23">
        <v>4640016936960</v>
      </c>
      <c r="B13" s="27" t="s">
        <v>497</v>
      </c>
      <c r="C13" s="214" t="s">
        <v>321</v>
      </c>
      <c r="D13" s="113">
        <v>750</v>
      </c>
      <c r="E13" s="114">
        <f t="shared" si="0"/>
        <v>12.005858859123252</v>
      </c>
      <c r="F13" s="390" t="s">
        <v>94</v>
      </c>
      <c r="G13" s="387"/>
      <c r="H13" s="6"/>
      <c r="I13" s="35"/>
    </row>
    <row r="14" spans="1:8" ht="14.25">
      <c r="A14" s="23">
        <v>4640016936977</v>
      </c>
      <c r="B14" s="27" t="s">
        <v>497</v>
      </c>
      <c r="C14" s="214" t="s">
        <v>269</v>
      </c>
      <c r="D14" s="113">
        <v>825</v>
      </c>
      <c r="E14" s="114">
        <f t="shared" si="0"/>
        <v>13.206444745035578</v>
      </c>
      <c r="F14" s="398" t="s">
        <v>94</v>
      </c>
      <c r="G14" s="397"/>
      <c r="H14" s="34"/>
    </row>
    <row r="15" spans="1:8" ht="14.25">
      <c r="A15" s="23">
        <v>4640016937790</v>
      </c>
      <c r="B15" s="27" t="s">
        <v>498</v>
      </c>
      <c r="C15" s="214" t="s">
        <v>321</v>
      </c>
      <c r="D15" s="113">
        <v>750</v>
      </c>
      <c r="E15" s="114">
        <f t="shared" si="0"/>
        <v>12.005858859123252</v>
      </c>
      <c r="F15" s="390" t="s">
        <v>94</v>
      </c>
      <c r="G15" s="387"/>
      <c r="H15" s="34"/>
    </row>
    <row r="16" spans="1:8" ht="14.25">
      <c r="A16" s="23">
        <v>4640016937806</v>
      </c>
      <c r="B16" s="27" t="s">
        <v>498</v>
      </c>
      <c r="C16" s="214" t="s">
        <v>269</v>
      </c>
      <c r="D16" s="113">
        <v>825</v>
      </c>
      <c r="E16" s="114">
        <f t="shared" si="0"/>
        <v>13.206444745035578</v>
      </c>
      <c r="F16" s="398" t="s">
        <v>94</v>
      </c>
      <c r="G16" s="397"/>
      <c r="H16" s="34"/>
    </row>
    <row r="17" spans="1:8" ht="15">
      <c r="A17" s="23">
        <v>4640016935239</v>
      </c>
      <c r="B17" s="16" t="s">
        <v>499</v>
      </c>
      <c r="C17" s="208" t="s">
        <v>321</v>
      </c>
      <c r="D17" s="111">
        <v>750</v>
      </c>
      <c r="E17" s="112">
        <f t="shared" si="0"/>
        <v>12.005858859123252</v>
      </c>
      <c r="F17" s="387"/>
      <c r="G17" s="387"/>
      <c r="H17" s="34"/>
    </row>
    <row r="18" spans="1:8" ht="14.25">
      <c r="A18" s="23">
        <v>4640016935246</v>
      </c>
      <c r="B18" s="27" t="s">
        <v>499</v>
      </c>
      <c r="C18" s="214" t="s">
        <v>269</v>
      </c>
      <c r="D18" s="113">
        <v>900</v>
      </c>
      <c r="E18" s="114">
        <f>D18/$G$1</f>
        <v>14.407030630947903</v>
      </c>
      <c r="F18" s="387"/>
      <c r="G18" s="387"/>
      <c r="H18" s="34"/>
    </row>
    <row r="19" spans="1:8" ht="14.25">
      <c r="A19" s="23">
        <v>4640016932467</v>
      </c>
      <c r="B19" s="27" t="s">
        <v>500</v>
      </c>
      <c r="C19" s="214" t="s">
        <v>321</v>
      </c>
      <c r="D19" s="113">
        <v>750</v>
      </c>
      <c r="E19" s="114">
        <f t="shared" si="0"/>
        <v>12.005858859123252</v>
      </c>
      <c r="F19" s="387"/>
      <c r="G19" s="387"/>
      <c r="H19" s="34"/>
    </row>
    <row r="20" spans="1:8" ht="14.25">
      <c r="A20" s="23">
        <v>4640016932450</v>
      </c>
      <c r="B20" s="27" t="s">
        <v>500</v>
      </c>
      <c r="C20" s="214" t="s">
        <v>269</v>
      </c>
      <c r="D20" s="113">
        <v>900</v>
      </c>
      <c r="E20" s="114">
        <f t="shared" si="0"/>
        <v>14.407030630947903</v>
      </c>
      <c r="F20" s="397"/>
      <c r="G20" s="397"/>
      <c r="H20" s="34"/>
    </row>
    <row r="21" spans="1:9" s="5" customFormat="1" ht="15" customHeight="1">
      <c r="A21" s="23">
        <v>4640016932481</v>
      </c>
      <c r="B21" s="27" t="s">
        <v>501</v>
      </c>
      <c r="C21" s="214" t="s">
        <v>321</v>
      </c>
      <c r="D21" s="113">
        <v>750</v>
      </c>
      <c r="E21" s="114">
        <f t="shared" si="0"/>
        <v>12.005858859123252</v>
      </c>
      <c r="F21" s="387"/>
      <c r="G21" s="387"/>
      <c r="H21" s="6"/>
      <c r="I21" s="35"/>
    </row>
    <row r="22" spans="1:8" ht="14.25">
      <c r="A22" s="23">
        <v>4640016932474</v>
      </c>
      <c r="B22" s="27" t="s">
        <v>501</v>
      </c>
      <c r="C22" s="214" t="s">
        <v>269</v>
      </c>
      <c r="D22" s="113">
        <v>900</v>
      </c>
      <c r="E22" s="114">
        <f t="shared" si="0"/>
        <v>14.407030630947903</v>
      </c>
      <c r="F22" s="397"/>
      <c r="G22" s="397"/>
      <c r="H22" s="34"/>
    </row>
    <row r="23" spans="1:8" ht="14.25">
      <c r="A23" s="23">
        <v>4640016932498</v>
      </c>
      <c r="B23" s="27" t="s">
        <v>502</v>
      </c>
      <c r="C23" s="214" t="s">
        <v>321</v>
      </c>
      <c r="D23" s="113">
        <v>750</v>
      </c>
      <c r="E23" s="114">
        <f t="shared" si="0"/>
        <v>12.005858859123252</v>
      </c>
      <c r="F23" s="387"/>
      <c r="G23" s="387"/>
      <c r="H23" s="34"/>
    </row>
    <row r="24" spans="1:8" ht="9.75" customHeight="1">
      <c r="A24" s="401"/>
      <c r="B24" s="401"/>
      <c r="C24" s="401"/>
      <c r="D24" s="401"/>
      <c r="E24" s="401"/>
      <c r="F24" s="401"/>
      <c r="G24" s="401"/>
      <c r="H24" s="34"/>
    </row>
    <row r="25" spans="1:8" ht="15">
      <c r="A25" s="23">
        <v>4640016935260</v>
      </c>
      <c r="B25" s="16" t="s">
        <v>503</v>
      </c>
      <c r="C25" s="208" t="s">
        <v>321</v>
      </c>
      <c r="D25" s="111">
        <v>590</v>
      </c>
      <c r="E25" s="112">
        <f>D25/$G$1</f>
        <v>9.44460896917696</v>
      </c>
      <c r="F25" s="387"/>
      <c r="G25" s="387"/>
      <c r="H25" s="34"/>
    </row>
    <row r="26" spans="1:9" s="5" customFormat="1" ht="15" customHeight="1">
      <c r="A26" s="23">
        <v>4640016935253</v>
      </c>
      <c r="B26" s="27" t="s">
        <v>503</v>
      </c>
      <c r="C26" s="214" t="s">
        <v>269</v>
      </c>
      <c r="D26" s="113">
        <v>650</v>
      </c>
      <c r="E26" s="114">
        <f>D26/$G$1</f>
        <v>10.405077677906819</v>
      </c>
      <c r="F26" s="397"/>
      <c r="G26" s="397"/>
      <c r="H26" s="6"/>
      <c r="I26" s="35"/>
    </row>
    <row r="27" spans="1:8" ht="14.25">
      <c r="A27" s="23">
        <v>4640016932511</v>
      </c>
      <c r="B27" s="27" t="s">
        <v>504</v>
      </c>
      <c r="C27" s="214" t="s">
        <v>321</v>
      </c>
      <c r="D27" s="113">
        <v>590</v>
      </c>
      <c r="E27" s="114">
        <f>D27/$G$1</f>
        <v>9.44460896917696</v>
      </c>
      <c r="F27" s="387"/>
      <c r="G27" s="387"/>
      <c r="H27" s="34"/>
    </row>
    <row r="28" spans="1:8" ht="9.75" customHeight="1">
      <c r="A28" s="401"/>
      <c r="B28" s="401"/>
      <c r="C28" s="401"/>
      <c r="D28" s="401"/>
      <c r="E28" s="401"/>
      <c r="F28" s="401"/>
      <c r="G28" s="401"/>
      <c r="H28" s="34"/>
    </row>
    <row r="29" spans="1:8" ht="15">
      <c r="A29" s="23">
        <v>4640016935284</v>
      </c>
      <c r="B29" s="17" t="s">
        <v>505</v>
      </c>
      <c r="C29" s="215" t="s">
        <v>321</v>
      </c>
      <c r="D29" s="115">
        <v>950</v>
      </c>
      <c r="E29" s="116">
        <f>D29/$G$1</f>
        <v>15.207421221556121</v>
      </c>
      <c r="F29" s="387"/>
      <c r="G29" s="387"/>
      <c r="H29" s="34"/>
    </row>
    <row r="30" spans="1:8" ht="14.25">
      <c r="A30" s="23">
        <v>4680019910390</v>
      </c>
      <c r="B30" s="30" t="s">
        <v>505</v>
      </c>
      <c r="C30" s="216" t="s">
        <v>269</v>
      </c>
      <c r="D30" s="117">
        <v>1045</v>
      </c>
      <c r="E30" s="118">
        <f>D30/$G$1</f>
        <v>16.72816334371173</v>
      </c>
      <c r="F30" s="397"/>
      <c r="G30" s="397"/>
      <c r="H30" s="34"/>
    </row>
    <row r="31" spans="1:9" s="5" customFormat="1" ht="15" customHeight="1">
      <c r="A31" s="23">
        <v>4640016931385</v>
      </c>
      <c r="B31" s="30" t="s">
        <v>506</v>
      </c>
      <c r="C31" s="216" t="s">
        <v>321</v>
      </c>
      <c r="D31" s="117">
        <v>950</v>
      </c>
      <c r="E31" s="118">
        <f>D31/$G$1</f>
        <v>15.207421221556121</v>
      </c>
      <c r="F31" s="387"/>
      <c r="G31" s="387"/>
      <c r="H31" s="6"/>
      <c r="I31" s="35"/>
    </row>
    <row r="32" spans="1:8" ht="14.25">
      <c r="A32" s="23">
        <v>4640016931408</v>
      </c>
      <c r="B32" s="30" t="s">
        <v>507</v>
      </c>
      <c r="C32" s="216" t="s">
        <v>321</v>
      </c>
      <c r="D32" s="117">
        <v>950</v>
      </c>
      <c r="E32" s="118">
        <f>D32/$G$1</f>
        <v>15.207421221556121</v>
      </c>
      <c r="F32" s="387"/>
      <c r="G32" s="387"/>
      <c r="H32" s="34"/>
    </row>
    <row r="33" spans="1:8" ht="14.25">
      <c r="A33" s="23">
        <v>4640016935277</v>
      </c>
      <c r="B33" s="30" t="s">
        <v>508</v>
      </c>
      <c r="C33" s="216" t="s">
        <v>321</v>
      </c>
      <c r="D33" s="117">
        <v>950</v>
      </c>
      <c r="E33" s="118">
        <f>D33/$G$1</f>
        <v>15.207421221556121</v>
      </c>
      <c r="F33" s="387"/>
      <c r="G33" s="387"/>
      <c r="H33" s="34"/>
    </row>
    <row r="34" spans="1:8" ht="9.75" customHeight="1">
      <c r="A34" s="401"/>
      <c r="B34" s="401"/>
      <c r="C34" s="401"/>
      <c r="D34" s="401"/>
      <c r="E34" s="401"/>
      <c r="F34" s="401"/>
      <c r="G34" s="401"/>
      <c r="H34" s="34"/>
    </row>
    <row r="35" spans="1:8" ht="15">
      <c r="A35" s="23">
        <v>4640016935307</v>
      </c>
      <c r="B35" s="17" t="s">
        <v>509</v>
      </c>
      <c r="C35" s="215" t="s">
        <v>321</v>
      </c>
      <c r="D35" s="115">
        <v>750</v>
      </c>
      <c r="E35" s="116">
        <f>D35/$G$1</f>
        <v>12.005858859123252</v>
      </c>
      <c r="F35" s="387"/>
      <c r="G35" s="387"/>
      <c r="H35" s="34"/>
    </row>
    <row r="36" spans="1:8" ht="14.25">
      <c r="A36" s="23">
        <v>4640016935291</v>
      </c>
      <c r="B36" s="30" t="s">
        <v>509</v>
      </c>
      <c r="C36" s="216" t="s">
        <v>269</v>
      </c>
      <c r="D36" s="117">
        <v>825</v>
      </c>
      <c r="E36" s="118">
        <f aca="true" t="shared" si="1" ref="E36:E41">D36/$G$1</f>
        <v>13.206444745035578</v>
      </c>
      <c r="F36" s="397"/>
      <c r="G36" s="397"/>
      <c r="H36" s="34"/>
    </row>
    <row r="37" spans="1:8" ht="14.25">
      <c r="A37" s="23">
        <v>4680019910840</v>
      </c>
      <c r="B37" s="30" t="s">
        <v>510</v>
      </c>
      <c r="C37" s="216" t="s">
        <v>269</v>
      </c>
      <c r="D37" s="117">
        <v>950</v>
      </c>
      <c r="E37" s="118">
        <f t="shared" si="1"/>
        <v>15.207421221556121</v>
      </c>
      <c r="F37" s="387"/>
      <c r="G37" s="387"/>
      <c r="H37" s="34"/>
    </row>
    <row r="38" spans="1:8" ht="14.25">
      <c r="A38" s="23">
        <v>4640016931415</v>
      </c>
      <c r="B38" s="30" t="s">
        <v>511</v>
      </c>
      <c r="C38" s="216" t="s">
        <v>321</v>
      </c>
      <c r="D38" s="117">
        <v>750</v>
      </c>
      <c r="E38" s="118">
        <f t="shared" si="1"/>
        <v>12.005858859123252</v>
      </c>
      <c r="F38" s="387"/>
      <c r="G38" s="387"/>
      <c r="H38" s="34"/>
    </row>
    <row r="39" spans="1:9" s="5" customFormat="1" ht="14.25">
      <c r="A39" s="23">
        <v>4640016931439</v>
      </c>
      <c r="B39" s="30" t="s">
        <v>512</v>
      </c>
      <c r="C39" s="216" t="s">
        <v>321</v>
      </c>
      <c r="D39" s="117">
        <v>750</v>
      </c>
      <c r="E39" s="118">
        <f t="shared" si="1"/>
        <v>12.005858859123252</v>
      </c>
      <c r="F39" s="387"/>
      <c r="G39" s="387"/>
      <c r="H39" s="6"/>
      <c r="I39" s="35"/>
    </row>
    <row r="40" spans="1:9" s="5" customFormat="1" ht="14.25">
      <c r="A40" s="23">
        <v>4640016931446</v>
      </c>
      <c r="B40" s="30" t="s">
        <v>513</v>
      </c>
      <c r="C40" s="216" t="s">
        <v>321</v>
      </c>
      <c r="D40" s="117">
        <v>750</v>
      </c>
      <c r="E40" s="118">
        <f t="shared" si="1"/>
        <v>12.005858859123252</v>
      </c>
      <c r="F40" s="387"/>
      <c r="G40" s="387"/>
      <c r="H40" s="6"/>
      <c r="I40" s="35"/>
    </row>
    <row r="41" spans="1:9" s="5" customFormat="1" ht="15" customHeight="1">
      <c r="A41" s="23">
        <v>4640016930951</v>
      </c>
      <c r="B41" s="30" t="s">
        <v>513</v>
      </c>
      <c r="C41" s="216" t="s">
        <v>269</v>
      </c>
      <c r="D41" s="117">
        <v>825</v>
      </c>
      <c r="E41" s="118">
        <f t="shared" si="1"/>
        <v>13.206444745035578</v>
      </c>
      <c r="F41" s="397"/>
      <c r="G41" s="397"/>
      <c r="H41" s="6"/>
      <c r="I41" s="35"/>
    </row>
    <row r="42" spans="1:9" s="5" customFormat="1" ht="9.75" customHeight="1">
      <c r="A42" s="419"/>
      <c r="B42" s="420"/>
      <c r="C42" s="420"/>
      <c r="D42" s="420"/>
      <c r="E42" s="420"/>
      <c r="F42" s="420"/>
      <c r="G42" s="421"/>
      <c r="H42" s="6"/>
      <c r="I42" s="35"/>
    </row>
    <row r="43" spans="1:9" s="5" customFormat="1" ht="15" customHeight="1">
      <c r="A43" s="23">
        <v>4680019910291</v>
      </c>
      <c r="B43" s="17" t="s">
        <v>514</v>
      </c>
      <c r="C43" s="215" t="s">
        <v>321</v>
      </c>
      <c r="D43" s="119">
        <v>990</v>
      </c>
      <c r="E43" s="120">
        <f aca="true" t="shared" si="2" ref="E43:E48">D43/$G$1</f>
        <v>15.847733694042693</v>
      </c>
      <c r="F43" s="387"/>
      <c r="G43" s="387"/>
      <c r="H43" s="6"/>
      <c r="I43" s="35"/>
    </row>
    <row r="44" spans="1:9" s="5" customFormat="1" ht="15" customHeight="1">
      <c r="A44" s="23">
        <v>4680019910307</v>
      </c>
      <c r="B44" s="30" t="s">
        <v>515</v>
      </c>
      <c r="C44" s="216" t="s">
        <v>269</v>
      </c>
      <c r="D44" s="119">
        <v>1090</v>
      </c>
      <c r="E44" s="120">
        <f t="shared" si="2"/>
        <v>17.44851487525913</v>
      </c>
      <c r="F44" s="397"/>
      <c r="G44" s="397"/>
      <c r="H44" s="6"/>
      <c r="I44" s="35"/>
    </row>
    <row r="45" spans="1:9" s="5" customFormat="1" ht="15" customHeight="1">
      <c r="A45" s="23">
        <v>4680019910314</v>
      </c>
      <c r="B45" s="30" t="s">
        <v>516</v>
      </c>
      <c r="C45" s="216" t="s">
        <v>321</v>
      </c>
      <c r="D45" s="119">
        <v>990</v>
      </c>
      <c r="E45" s="120">
        <f t="shared" si="2"/>
        <v>15.847733694042693</v>
      </c>
      <c r="F45" s="397"/>
      <c r="G45" s="397"/>
      <c r="H45" s="6"/>
      <c r="I45" s="35"/>
    </row>
    <row r="46" spans="1:9" s="5" customFormat="1" ht="15" customHeight="1">
      <c r="A46" s="23">
        <v>4680019910321</v>
      </c>
      <c r="B46" s="30" t="s">
        <v>516</v>
      </c>
      <c r="C46" s="216" t="s">
        <v>269</v>
      </c>
      <c r="D46" s="119">
        <v>1090</v>
      </c>
      <c r="E46" s="120">
        <f t="shared" si="2"/>
        <v>17.44851487525913</v>
      </c>
      <c r="F46" s="397"/>
      <c r="G46" s="397"/>
      <c r="H46" s="6"/>
      <c r="I46" s="35"/>
    </row>
    <row r="47" spans="1:8" ht="13.5" customHeight="1">
      <c r="A47" s="23">
        <v>4680019910338</v>
      </c>
      <c r="B47" s="30" t="s">
        <v>517</v>
      </c>
      <c r="C47" s="216" t="s">
        <v>321</v>
      </c>
      <c r="D47" s="119">
        <v>990</v>
      </c>
      <c r="E47" s="120">
        <f t="shared" si="2"/>
        <v>15.847733694042693</v>
      </c>
      <c r="F47" s="397"/>
      <c r="G47" s="397"/>
      <c r="H47" s="34"/>
    </row>
    <row r="48" spans="1:8" ht="13.5" customHeight="1">
      <c r="A48" s="40">
        <v>4680019910345</v>
      </c>
      <c r="B48" s="52" t="s">
        <v>517</v>
      </c>
      <c r="C48" s="217" t="s">
        <v>269</v>
      </c>
      <c r="D48" s="121">
        <v>1090</v>
      </c>
      <c r="E48" s="120">
        <f t="shared" si="2"/>
        <v>17.44851487525913</v>
      </c>
      <c r="F48" s="397"/>
      <c r="G48" s="397"/>
      <c r="H48" s="34"/>
    </row>
    <row r="49" spans="1:8" ht="9.75" customHeight="1">
      <c r="A49" s="54"/>
      <c r="B49" s="55"/>
      <c r="C49" s="55"/>
      <c r="D49" s="56"/>
      <c r="E49" s="56"/>
      <c r="F49" s="401"/>
      <c r="G49" s="401"/>
      <c r="H49" s="34"/>
    </row>
    <row r="50" spans="1:8" ht="15">
      <c r="A50" s="26">
        <v>4640016936038</v>
      </c>
      <c r="B50" s="53" t="s">
        <v>518</v>
      </c>
      <c r="C50" s="218" t="s">
        <v>321</v>
      </c>
      <c r="D50" s="122">
        <v>750</v>
      </c>
      <c r="E50" s="123">
        <f>D50/$G$1</f>
        <v>12.005858859123252</v>
      </c>
      <c r="F50" s="387"/>
      <c r="G50" s="387"/>
      <c r="H50" s="34"/>
    </row>
    <row r="51" spans="1:8" ht="14.25" customHeight="1">
      <c r="A51" s="23">
        <v>4640016935314</v>
      </c>
      <c r="B51" s="17" t="s">
        <v>519</v>
      </c>
      <c r="C51" s="215" t="s">
        <v>321</v>
      </c>
      <c r="D51" s="111">
        <v>750</v>
      </c>
      <c r="E51" s="123">
        <f aca="true" t="shared" si="3" ref="E51:E59">D51/$G$1</f>
        <v>12.005858859123252</v>
      </c>
      <c r="F51" s="387"/>
      <c r="G51" s="387"/>
      <c r="H51" s="34"/>
    </row>
    <row r="52" spans="1:8" ht="15" customHeight="1">
      <c r="A52" s="23">
        <v>4640016931477</v>
      </c>
      <c r="B52" s="27" t="s">
        <v>520</v>
      </c>
      <c r="C52" s="214" t="s">
        <v>321</v>
      </c>
      <c r="D52" s="117">
        <v>750</v>
      </c>
      <c r="E52" s="124">
        <f t="shared" si="3"/>
        <v>12.005858859123252</v>
      </c>
      <c r="F52" s="387"/>
      <c r="G52" s="387"/>
      <c r="H52" s="34"/>
    </row>
    <row r="53" spans="1:7" ht="13.5" customHeight="1">
      <c r="A53" s="23">
        <v>4640016930968</v>
      </c>
      <c r="B53" s="27" t="s">
        <v>520</v>
      </c>
      <c r="C53" s="214" t="s">
        <v>269</v>
      </c>
      <c r="D53" s="113">
        <v>825</v>
      </c>
      <c r="E53" s="124">
        <f t="shared" si="3"/>
        <v>13.206444745035578</v>
      </c>
      <c r="F53" s="397"/>
      <c r="G53" s="397"/>
    </row>
    <row r="54" spans="1:7" ht="14.25">
      <c r="A54" s="23">
        <v>4640016935321</v>
      </c>
      <c r="B54" s="27" t="s">
        <v>521</v>
      </c>
      <c r="C54" s="214" t="s">
        <v>321</v>
      </c>
      <c r="D54" s="117">
        <v>750</v>
      </c>
      <c r="E54" s="124">
        <f t="shared" si="3"/>
        <v>12.005858859123252</v>
      </c>
      <c r="F54" s="387"/>
      <c r="G54" s="387"/>
    </row>
    <row r="55" spans="1:7" ht="14.25">
      <c r="A55" s="23">
        <v>4640016936052</v>
      </c>
      <c r="B55" s="27" t="s">
        <v>522</v>
      </c>
      <c r="C55" s="214" t="s">
        <v>321</v>
      </c>
      <c r="D55" s="117">
        <v>750</v>
      </c>
      <c r="E55" s="124">
        <f t="shared" si="3"/>
        <v>12.005858859123252</v>
      </c>
      <c r="F55" s="387"/>
      <c r="G55" s="387"/>
    </row>
    <row r="56" spans="1:7" ht="15">
      <c r="A56" s="23">
        <v>4640016938117</v>
      </c>
      <c r="B56" s="16" t="s">
        <v>523</v>
      </c>
      <c r="C56" s="208" t="s">
        <v>321</v>
      </c>
      <c r="D56" s="115">
        <v>1100</v>
      </c>
      <c r="E56" s="123">
        <f t="shared" si="3"/>
        <v>17.60859299338077</v>
      </c>
      <c r="F56" s="390" t="s">
        <v>95</v>
      </c>
      <c r="G56" s="387"/>
    </row>
    <row r="57" spans="1:7" ht="14.25">
      <c r="A57" s="23">
        <v>4640016938100</v>
      </c>
      <c r="B57" s="27" t="s">
        <v>523</v>
      </c>
      <c r="C57" s="214" t="s">
        <v>269</v>
      </c>
      <c r="D57" s="117">
        <v>1210</v>
      </c>
      <c r="E57" s="124">
        <f t="shared" si="3"/>
        <v>19.369452292718847</v>
      </c>
      <c r="F57" s="390" t="s">
        <v>95</v>
      </c>
      <c r="G57" s="387"/>
    </row>
    <row r="58" spans="1:7" ht="14.25">
      <c r="A58" s="23">
        <v>4640016938056</v>
      </c>
      <c r="B58" s="27" t="s">
        <v>524</v>
      </c>
      <c r="C58" s="214" t="s">
        <v>321</v>
      </c>
      <c r="D58" s="117">
        <v>1100</v>
      </c>
      <c r="E58" s="124">
        <f t="shared" si="3"/>
        <v>17.60859299338077</v>
      </c>
      <c r="F58" s="390" t="s">
        <v>95</v>
      </c>
      <c r="G58" s="387"/>
    </row>
    <row r="59" spans="1:7" ht="14.25">
      <c r="A59" s="23">
        <v>4640016938049</v>
      </c>
      <c r="B59" s="27" t="s">
        <v>524</v>
      </c>
      <c r="C59" s="214" t="s">
        <v>269</v>
      </c>
      <c r="D59" s="117">
        <v>1210</v>
      </c>
      <c r="E59" s="124">
        <f t="shared" si="3"/>
        <v>19.369452292718847</v>
      </c>
      <c r="F59" s="390" t="s">
        <v>95</v>
      </c>
      <c r="G59" s="387"/>
    </row>
    <row r="60" spans="1:7" ht="15">
      <c r="A60" s="23">
        <v>4680019911151</v>
      </c>
      <c r="B60" s="27" t="s">
        <v>586</v>
      </c>
      <c r="C60" s="214" t="s">
        <v>321</v>
      </c>
      <c r="D60" s="117">
        <v>1200</v>
      </c>
      <c r="E60" s="124">
        <f>D60/$G$1</f>
        <v>19.209374174597205</v>
      </c>
      <c r="F60" s="390"/>
      <c r="G60" s="387"/>
    </row>
  </sheetData>
  <sheetProtection/>
  <mergeCells count="61">
    <mergeCell ref="F13:G13"/>
    <mergeCell ref="F9:G9"/>
    <mergeCell ref="A1:C1"/>
    <mergeCell ref="A2:G2"/>
    <mergeCell ref="F6:G6"/>
    <mergeCell ref="F11:G11"/>
    <mergeCell ref="F12:G12"/>
    <mergeCell ref="E1:F1"/>
    <mergeCell ref="F3:G3"/>
    <mergeCell ref="A4:G4"/>
    <mergeCell ref="F5:G5"/>
    <mergeCell ref="F7:G7"/>
    <mergeCell ref="A8:G8"/>
    <mergeCell ref="F16:G16"/>
    <mergeCell ref="F17:G17"/>
    <mergeCell ref="F19:G19"/>
    <mergeCell ref="F20:G20"/>
    <mergeCell ref="F21:G21"/>
    <mergeCell ref="F14:G14"/>
    <mergeCell ref="F15:G15"/>
    <mergeCell ref="F22:G22"/>
    <mergeCell ref="F23:G23"/>
    <mergeCell ref="F25:G25"/>
    <mergeCell ref="F26:G26"/>
    <mergeCell ref="F27:G27"/>
    <mergeCell ref="F29:G29"/>
    <mergeCell ref="A28:G28"/>
    <mergeCell ref="A24:G24"/>
    <mergeCell ref="F46:G46"/>
    <mergeCell ref="F47:G47"/>
    <mergeCell ref="F33:G33"/>
    <mergeCell ref="F35:G35"/>
    <mergeCell ref="F36:G36"/>
    <mergeCell ref="F37:G37"/>
    <mergeCell ref="F38:G38"/>
    <mergeCell ref="F40:G40"/>
    <mergeCell ref="F41:G41"/>
    <mergeCell ref="F43:G43"/>
    <mergeCell ref="F30:G30"/>
    <mergeCell ref="F31:G31"/>
    <mergeCell ref="F32:G32"/>
    <mergeCell ref="F53:G53"/>
    <mergeCell ref="F48:G48"/>
    <mergeCell ref="F50:G50"/>
    <mergeCell ref="A10:G10"/>
    <mergeCell ref="F39:G39"/>
    <mergeCell ref="F49:G49"/>
    <mergeCell ref="F18:G18"/>
    <mergeCell ref="A42:G42"/>
    <mergeCell ref="A34:G34"/>
    <mergeCell ref="F51:G51"/>
    <mergeCell ref="F60:G60"/>
    <mergeCell ref="F57:G57"/>
    <mergeCell ref="F55:G55"/>
    <mergeCell ref="F56:G56"/>
    <mergeCell ref="F44:G44"/>
    <mergeCell ref="F45:G45"/>
    <mergeCell ref="F58:G58"/>
    <mergeCell ref="F59:G59"/>
    <mergeCell ref="F54:G54"/>
    <mergeCell ref="F52:G52"/>
  </mergeCells>
  <hyperlinks>
    <hyperlink ref="F11" r:id="rId1" display="http://meandr.ru/en/mpr-2m"/>
    <hyperlink ref="F12" r:id="rId2" display="http://meandr.ru/en/mpr-2m"/>
    <hyperlink ref="F13" r:id="rId3" display="http://meandr.ru/en/mpr-2m"/>
    <hyperlink ref="F14" r:id="rId4" display="http://meandr.ru/en/mpr-2m"/>
    <hyperlink ref="F15" r:id="rId5" display="http://meandr.ru/en/mpr-2m"/>
    <hyperlink ref="F16" r:id="rId6" display="http://meandr.ru/en/mpr-2m"/>
    <hyperlink ref="F56" r:id="rId7" display="http://meandr.ru/en/mrp-4-1"/>
    <hyperlink ref="F57" r:id="rId8" display="http://meandr.ru/en/mrp-4-1"/>
    <hyperlink ref="F58" r:id="rId9" display="http://meandr.ru/en/mrp-4-1"/>
    <hyperlink ref="F59" r:id="rId10" display="http://meandr.ru/en/mrp-4-1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12.28125" style="3" customWidth="1"/>
    <col min="2" max="2" width="31.7109375" style="1" customWidth="1"/>
    <col min="3" max="3" width="12.28125" style="1" customWidth="1"/>
    <col min="4" max="4" width="14.140625" style="1" customWidth="1"/>
    <col min="5" max="5" width="14.421875" style="1" customWidth="1"/>
    <col min="6" max="6" width="51.57421875" style="2" customWidth="1"/>
    <col min="7" max="7" width="9.8515625" style="3" customWidth="1"/>
    <col min="8" max="8" width="29.8515625" style="3" customWidth="1"/>
    <col min="9" max="10" width="9.140625" style="3" customWidth="1"/>
    <col min="11" max="11" width="13.421875" style="3" customWidth="1"/>
    <col min="12" max="13" width="9.140625" style="3" hidden="1" customWidth="1"/>
    <col min="14" max="16384" width="9.140625" style="3" customWidth="1"/>
  </cols>
  <sheetData>
    <row r="1" spans="1:10" ht="31.5" customHeight="1">
      <c r="A1" s="380" t="s">
        <v>6</v>
      </c>
      <c r="B1" s="381"/>
      <c r="C1" s="382"/>
      <c r="D1" s="65">
        <v>60.65</v>
      </c>
      <c r="E1" s="351" t="s">
        <v>265</v>
      </c>
      <c r="F1" s="352"/>
      <c r="G1" s="62">
        <f>D1+D1*3%</f>
        <v>62.4695</v>
      </c>
      <c r="H1" s="32"/>
      <c r="I1" s="4"/>
      <c r="J1" s="19"/>
    </row>
    <row r="2" spans="1:10" ht="31.5" customHeight="1">
      <c r="A2" s="377" t="s">
        <v>447</v>
      </c>
      <c r="B2" s="378"/>
      <c r="C2" s="378"/>
      <c r="D2" s="378"/>
      <c r="E2" s="378"/>
      <c r="F2" s="378"/>
      <c r="G2" s="379"/>
      <c r="H2" s="32"/>
      <c r="I2" s="4"/>
      <c r="J2" s="19"/>
    </row>
    <row r="3" spans="1:10" ht="48" customHeight="1">
      <c r="A3" s="63" t="s">
        <v>4</v>
      </c>
      <c r="B3" s="63" t="s">
        <v>9</v>
      </c>
      <c r="C3" s="153" t="s">
        <v>266</v>
      </c>
      <c r="D3" s="152" t="s">
        <v>270</v>
      </c>
      <c r="E3" s="152" t="s">
        <v>271</v>
      </c>
      <c r="F3" s="383" t="s">
        <v>8</v>
      </c>
      <c r="G3" s="384"/>
      <c r="H3" s="4"/>
      <c r="I3" s="4"/>
      <c r="J3" s="4"/>
    </row>
    <row r="4" spans="1:10" ht="22.5" customHeight="1">
      <c r="A4" s="403" t="s">
        <v>258</v>
      </c>
      <c r="B4" s="404"/>
      <c r="C4" s="404"/>
      <c r="D4" s="404"/>
      <c r="E4" s="404"/>
      <c r="F4" s="404"/>
      <c r="G4" s="405"/>
      <c r="H4" s="4"/>
      <c r="I4" s="4"/>
      <c r="J4" s="4"/>
    </row>
    <row r="5" spans="1:11" s="5" customFormat="1" ht="15">
      <c r="A5" s="23">
        <v>4640016931873</v>
      </c>
      <c r="B5" s="78" t="s">
        <v>99</v>
      </c>
      <c r="C5" s="78"/>
      <c r="D5" s="103">
        <v>300</v>
      </c>
      <c r="E5" s="125">
        <f>D5/$G$1</f>
        <v>4.802343543649301</v>
      </c>
      <c r="F5" s="427"/>
      <c r="G5" s="427"/>
      <c r="H5" s="38"/>
      <c r="I5" s="6"/>
      <c r="J5" s="6"/>
      <c r="K5" s="31"/>
    </row>
    <row r="6" spans="1:11" s="5" customFormat="1" ht="15" customHeight="1">
      <c r="A6" s="426"/>
      <c r="B6" s="426"/>
      <c r="C6" s="426"/>
      <c r="D6" s="426"/>
      <c r="E6" s="426"/>
      <c r="F6" s="426"/>
      <c r="G6" s="426"/>
      <c r="H6" s="6"/>
      <c r="I6" s="6"/>
      <c r="J6" s="6"/>
      <c r="K6" s="31"/>
    </row>
    <row r="7" spans="1:11" s="5" customFormat="1" ht="22.5" customHeight="1">
      <c r="A7" s="389" t="s">
        <v>255</v>
      </c>
      <c r="B7" s="389"/>
      <c r="C7" s="389"/>
      <c r="D7" s="389"/>
      <c r="E7" s="389"/>
      <c r="F7" s="389"/>
      <c r="G7" s="389"/>
      <c r="H7" s="6"/>
      <c r="I7" s="6"/>
      <c r="J7" s="6"/>
      <c r="K7" s="31"/>
    </row>
    <row r="8" spans="1:11" s="5" customFormat="1" ht="15">
      <c r="A8" s="26">
        <v>4640016936205</v>
      </c>
      <c r="B8" s="296" t="s">
        <v>100</v>
      </c>
      <c r="C8" s="297" t="s">
        <v>321</v>
      </c>
      <c r="D8" s="126">
        <v>12074.999999999998</v>
      </c>
      <c r="E8" s="127">
        <f>D8/$G$1</f>
        <v>193.29432763188433</v>
      </c>
      <c r="F8" s="415" t="s">
        <v>96</v>
      </c>
      <c r="G8" s="425"/>
      <c r="H8" s="6"/>
      <c r="I8" s="6"/>
      <c r="J8" s="6"/>
      <c r="K8" s="31"/>
    </row>
    <row r="9" spans="1:11" s="5" customFormat="1" ht="15">
      <c r="A9" s="23">
        <v>4640016936212</v>
      </c>
      <c r="B9" s="298" t="s">
        <v>101</v>
      </c>
      <c r="C9" s="297" t="s">
        <v>321</v>
      </c>
      <c r="D9" s="103">
        <v>13282</v>
      </c>
      <c r="E9" s="127">
        <f aca="true" t="shared" si="0" ref="E9:E35">D9/$G$1</f>
        <v>212.61575648916673</v>
      </c>
      <c r="F9" s="415" t="s">
        <v>96</v>
      </c>
      <c r="G9" s="425"/>
      <c r="H9" s="6"/>
      <c r="I9" s="6"/>
      <c r="J9" s="6"/>
      <c r="K9" s="31"/>
    </row>
    <row r="10" spans="1:11" s="5" customFormat="1" ht="15">
      <c r="A10" s="23">
        <v>4640016936229</v>
      </c>
      <c r="B10" s="299" t="s">
        <v>102</v>
      </c>
      <c r="C10" s="297" t="s">
        <v>321</v>
      </c>
      <c r="D10" s="103">
        <v>12880</v>
      </c>
      <c r="E10" s="127">
        <f t="shared" si="0"/>
        <v>206.18061614067665</v>
      </c>
      <c r="F10" s="415" t="s">
        <v>96</v>
      </c>
      <c r="G10" s="425"/>
      <c r="H10" s="6"/>
      <c r="I10" s="6"/>
      <c r="J10" s="6"/>
      <c r="K10" s="31"/>
    </row>
    <row r="11" spans="1:11" s="5" customFormat="1" ht="15">
      <c r="A11" s="23">
        <v>4640016936236</v>
      </c>
      <c r="B11" s="299" t="s">
        <v>103</v>
      </c>
      <c r="C11" s="297" t="s">
        <v>321</v>
      </c>
      <c r="D11" s="103">
        <v>14144.999999999998</v>
      </c>
      <c r="E11" s="127">
        <f t="shared" si="0"/>
        <v>226.43049808306452</v>
      </c>
      <c r="F11" s="415" t="s">
        <v>96</v>
      </c>
      <c r="G11" s="425"/>
      <c r="H11" s="6"/>
      <c r="I11" s="6"/>
      <c r="J11" s="6"/>
      <c r="K11" s="31"/>
    </row>
    <row r="12" spans="1:11" s="5" customFormat="1" ht="15">
      <c r="A12" s="23">
        <v>4640016936243</v>
      </c>
      <c r="B12" s="300" t="s">
        <v>104</v>
      </c>
      <c r="C12" s="297" t="s">
        <v>321</v>
      </c>
      <c r="D12" s="103">
        <v>13569.999999999998</v>
      </c>
      <c r="E12" s="127">
        <f t="shared" si="0"/>
        <v>217.22600629107004</v>
      </c>
      <c r="F12" s="415" t="s">
        <v>96</v>
      </c>
      <c r="G12" s="425"/>
      <c r="H12" s="6"/>
      <c r="I12" s="6"/>
      <c r="J12" s="6"/>
      <c r="K12" s="31"/>
    </row>
    <row r="13" spans="1:11" s="5" customFormat="1" ht="15">
      <c r="A13" s="23">
        <v>4640016936250</v>
      </c>
      <c r="B13" s="300" t="s">
        <v>105</v>
      </c>
      <c r="C13" s="297" t="s">
        <v>321</v>
      </c>
      <c r="D13" s="103">
        <v>14893</v>
      </c>
      <c r="E13" s="127">
        <f t="shared" si="0"/>
        <v>238.40434131856347</v>
      </c>
      <c r="F13" s="415" t="s">
        <v>96</v>
      </c>
      <c r="G13" s="425"/>
      <c r="H13" s="6"/>
      <c r="I13" s="6"/>
      <c r="J13" s="6"/>
      <c r="K13" s="31"/>
    </row>
    <row r="14" spans="1:11" s="5" customFormat="1" ht="15">
      <c r="A14" s="23">
        <v>4640016936267</v>
      </c>
      <c r="B14" s="300" t="s">
        <v>106</v>
      </c>
      <c r="C14" s="297" t="s">
        <v>321</v>
      </c>
      <c r="D14" s="103">
        <v>14719.999999999998</v>
      </c>
      <c r="E14" s="127">
        <f t="shared" si="0"/>
        <v>235.634989875059</v>
      </c>
      <c r="F14" s="415" t="s">
        <v>96</v>
      </c>
      <c r="G14" s="425"/>
      <c r="H14" s="6"/>
      <c r="I14" s="6"/>
      <c r="J14" s="6"/>
      <c r="K14" s="31"/>
    </row>
    <row r="15" spans="1:13" s="5" customFormat="1" ht="15">
      <c r="A15" s="23">
        <v>4640016936274</v>
      </c>
      <c r="B15" s="300" t="s">
        <v>107</v>
      </c>
      <c r="C15" s="297" t="s">
        <v>321</v>
      </c>
      <c r="D15" s="103">
        <v>16214.999999999998</v>
      </c>
      <c r="E15" s="127">
        <f t="shared" si="0"/>
        <v>259.5666685342447</v>
      </c>
      <c r="F15" s="415" t="s">
        <v>96</v>
      </c>
      <c r="G15" s="425"/>
      <c r="H15" s="6"/>
      <c r="I15" s="6"/>
      <c r="J15" s="6"/>
      <c r="K15" s="31"/>
      <c r="L15" s="5">
        <v>0.9</v>
      </c>
      <c r="M15" s="5">
        <v>0.95</v>
      </c>
    </row>
    <row r="16" spans="1:11" s="5" customFormat="1" ht="15">
      <c r="A16" s="23">
        <v>4640016936151</v>
      </c>
      <c r="B16" s="300" t="s">
        <v>108</v>
      </c>
      <c r="C16" s="297" t="s">
        <v>321</v>
      </c>
      <c r="D16" s="103">
        <v>18975</v>
      </c>
      <c r="E16" s="127">
        <f t="shared" si="0"/>
        <v>303.7482291358183</v>
      </c>
      <c r="F16" s="415" t="s">
        <v>96</v>
      </c>
      <c r="G16" s="425"/>
      <c r="H16" s="6"/>
      <c r="I16" s="6"/>
      <c r="J16" s="6"/>
      <c r="K16" s="31"/>
    </row>
    <row r="17" spans="1:11" s="7" customFormat="1" ht="15">
      <c r="A17" s="23">
        <v>4640016936199</v>
      </c>
      <c r="B17" s="300" t="s">
        <v>109</v>
      </c>
      <c r="C17" s="297" t="s">
        <v>321</v>
      </c>
      <c r="D17" s="103">
        <v>20872</v>
      </c>
      <c r="E17" s="127">
        <f t="shared" si="0"/>
        <v>334.11504814349405</v>
      </c>
      <c r="F17" s="415" t="s">
        <v>96</v>
      </c>
      <c r="G17" s="425"/>
      <c r="H17" s="6"/>
      <c r="I17" s="8"/>
      <c r="J17" s="6"/>
      <c r="K17" s="31"/>
    </row>
    <row r="18" spans="1:11" s="7" customFormat="1" ht="15">
      <c r="A18" s="23">
        <v>4640016937738</v>
      </c>
      <c r="B18" s="300" t="s">
        <v>110</v>
      </c>
      <c r="C18" s="297" t="s">
        <v>321</v>
      </c>
      <c r="D18" s="103">
        <v>25299.999999999996</v>
      </c>
      <c r="E18" s="127">
        <f t="shared" si="0"/>
        <v>404.9976388477577</v>
      </c>
      <c r="F18" s="415" t="s">
        <v>96</v>
      </c>
      <c r="G18" s="425"/>
      <c r="H18" s="6"/>
      <c r="I18" s="8"/>
      <c r="J18" s="6"/>
      <c r="K18" s="31"/>
    </row>
    <row r="19" spans="1:11" s="7" customFormat="1" ht="15">
      <c r="A19" s="23">
        <v>4640016937745</v>
      </c>
      <c r="B19" s="300" t="s">
        <v>111</v>
      </c>
      <c r="C19" s="297" t="s">
        <v>321</v>
      </c>
      <c r="D19" s="103">
        <v>27829.999999999996</v>
      </c>
      <c r="E19" s="127">
        <f t="shared" si="0"/>
        <v>445.49740273253343</v>
      </c>
      <c r="F19" s="415" t="s">
        <v>96</v>
      </c>
      <c r="G19" s="425"/>
      <c r="H19" s="6"/>
      <c r="I19" s="8"/>
      <c r="J19" s="6"/>
      <c r="K19" s="31"/>
    </row>
    <row r="20" spans="1:11" s="7" customFormat="1" ht="15">
      <c r="A20" s="23">
        <v>4640016937752</v>
      </c>
      <c r="B20" s="300" t="s">
        <v>112</v>
      </c>
      <c r="C20" s="297" t="s">
        <v>321</v>
      </c>
      <c r="D20" s="103">
        <v>29899.999999999996</v>
      </c>
      <c r="E20" s="127">
        <f t="shared" si="0"/>
        <v>478.6335731837136</v>
      </c>
      <c r="F20" s="415" t="s">
        <v>96</v>
      </c>
      <c r="G20" s="425"/>
      <c r="H20" s="6"/>
      <c r="I20" s="8"/>
      <c r="J20" s="6"/>
      <c r="K20" s="31"/>
    </row>
    <row r="21" spans="1:11" s="7" customFormat="1" ht="15">
      <c r="A21" s="23">
        <v>4640016937769</v>
      </c>
      <c r="B21" s="300" t="s">
        <v>113</v>
      </c>
      <c r="C21" s="297" t="s">
        <v>321</v>
      </c>
      <c r="D21" s="103">
        <v>32890</v>
      </c>
      <c r="E21" s="127">
        <f t="shared" si="0"/>
        <v>526.4969305020851</v>
      </c>
      <c r="F21" s="415" t="s">
        <v>96</v>
      </c>
      <c r="G21" s="425"/>
      <c r="H21" s="6"/>
      <c r="I21" s="8"/>
      <c r="J21" s="6"/>
      <c r="K21" s="31"/>
    </row>
    <row r="22" spans="1:11" s="7" customFormat="1" ht="15">
      <c r="A22" s="23">
        <v>4640016937776</v>
      </c>
      <c r="B22" s="300" t="s">
        <v>115</v>
      </c>
      <c r="C22" s="297" t="s">
        <v>321</v>
      </c>
      <c r="D22" s="103">
        <v>35000</v>
      </c>
      <c r="E22" s="127">
        <f t="shared" si="0"/>
        <v>560.2734134257518</v>
      </c>
      <c r="F22" s="415" t="s">
        <v>96</v>
      </c>
      <c r="G22" s="425"/>
      <c r="H22" s="6"/>
      <c r="I22" s="8"/>
      <c r="J22" s="6"/>
      <c r="K22" s="31"/>
    </row>
    <row r="23" spans="1:11" s="7" customFormat="1" ht="15">
      <c r="A23" s="23">
        <v>4640016937783</v>
      </c>
      <c r="B23" s="300" t="s">
        <v>114</v>
      </c>
      <c r="C23" s="297" t="s">
        <v>321</v>
      </c>
      <c r="D23" s="103">
        <v>38500</v>
      </c>
      <c r="E23" s="127">
        <f t="shared" si="0"/>
        <v>616.300754768327</v>
      </c>
      <c r="F23" s="415" t="s">
        <v>96</v>
      </c>
      <c r="G23" s="425"/>
      <c r="H23" s="6"/>
      <c r="I23" s="8"/>
      <c r="J23" s="6"/>
      <c r="K23" s="31"/>
    </row>
    <row r="24" spans="1:11" s="7" customFormat="1" ht="15">
      <c r="A24" s="23">
        <v>4620769451248</v>
      </c>
      <c r="B24" s="300" t="s">
        <v>116</v>
      </c>
      <c r="C24" s="297" t="s">
        <v>321</v>
      </c>
      <c r="D24" s="103">
        <v>39000</v>
      </c>
      <c r="E24" s="127">
        <f t="shared" si="0"/>
        <v>624.3046606744091</v>
      </c>
      <c r="F24" s="415" t="s">
        <v>96</v>
      </c>
      <c r="G24" s="425"/>
      <c r="H24" s="6"/>
      <c r="I24" s="8"/>
      <c r="J24" s="6"/>
      <c r="K24" s="31"/>
    </row>
    <row r="25" spans="1:11" s="7" customFormat="1" ht="15">
      <c r="A25" s="23">
        <v>4640016932672</v>
      </c>
      <c r="B25" s="300" t="s">
        <v>117</v>
      </c>
      <c r="C25" s="297" t="s">
        <v>321</v>
      </c>
      <c r="D25" s="103">
        <v>42900</v>
      </c>
      <c r="E25" s="127">
        <f t="shared" si="0"/>
        <v>686.7351267418501</v>
      </c>
      <c r="F25" s="415" t="s">
        <v>96</v>
      </c>
      <c r="G25" s="425"/>
      <c r="H25" s="6"/>
      <c r="I25" s="8"/>
      <c r="J25" s="6"/>
      <c r="K25" s="31"/>
    </row>
    <row r="26" spans="1:11" s="7" customFormat="1" ht="15">
      <c r="A26" s="23">
        <v>4640016932702</v>
      </c>
      <c r="B26" s="300" t="s">
        <v>118</v>
      </c>
      <c r="C26" s="297" t="s">
        <v>321</v>
      </c>
      <c r="D26" s="103">
        <v>60000</v>
      </c>
      <c r="E26" s="127">
        <f t="shared" si="0"/>
        <v>960.4687087298603</v>
      </c>
      <c r="F26" s="415" t="s">
        <v>96</v>
      </c>
      <c r="G26" s="425"/>
      <c r="H26" s="6"/>
      <c r="I26" s="8"/>
      <c r="J26" s="6"/>
      <c r="K26" s="31"/>
    </row>
    <row r="27" spans="1:11" s="7" customFormat="1" ht="15">
      <c r="A27" s="23">
        <v>4640016939107</v>
      </c>
      <c r="B27" s="300" t="s">
        <v>119</v>
      </c>
      <c r="C27" s="297" t="s">
        <v>321</v>
      </c>
      <c r="D27" s="103">
        <v>66000</v>
      </c>
      <c r="E27" s="127">
        <f t="shared" si="0"/>
        <v>1056.5155796028462</v>
      </c>
      <c r="F27" s="415" t="s">
        <v>96</v>
      </c>
      <c r="G27" s="425"/>
      <c r="H27" s="6"/>
      <c r="I27" s="8"/>
      <c r="J27" s="6"/>
      <c r="K27" s="31"/>
    </row>
    <row r="28" spans="1:11" s="7" customFormat="1" ht="15">
      <c r="A28" s="23">
        <v>4640016932719</v>
      </c>
      <c r="B28" s="300" t="s">
        <v>120</v>
      </c>
      <c r="C28" s="297" t="s">
        <v>321</v>
      </c>
      <c r="D28" s="103">
        <v>75000</v>
      </c>
      <c r="E28" s="127">
        <f t="shared" si="0"/>
        <v>1200.5858859123252</v>
      </c>
      <c r="F28" s="415" t="s">
        <v>96</v>
      </c>
      <c r="G28" s="425"/>
      <c r="H28" s="6"/>
      <c r="I28" s="8"/>
      <c r="J28" s="6"/>
      <c r="K28" s="31"/>
    </row>
    <row r="29" spans="1:11" s="7" customFormat="1" ht="15">
      <c r="A29" s="23">
        <v>4640016932733</v>
      </c>
      <c r="B29" s="300" t="s">
        <v>121</v>
      </c>
      <c r="C29" s="297" t="s">
        <v>321</v>
      </c>
      <c r="D29" s="103">
        <v>82500</v>
      </c>
      <c r="E29" s="127">
        <f t="shared" si="0"/>
        <v>1320.6444745035578</v>
      </c>
      <c r="F29" s="415" t="s">
        <v>96</v>
      </c>
      <c r="G29" s="425"/>
      <c r="H29" s="6"/>
      <c r="I29" s="8"/>
      <c r="J29" s="6"/>
      <c r="K29" s="31"/>
    </row>
    <row r="30" spans="1:11" s="7" customFormat="1" ht="15">
      <c r="A30" s="23">
        <v>4640016932764</v>
      </c>
      <c r="B30" s="300" t="s">
        <v>122</v>
      </c>
      <c r="C30" s="297" t="s">
        <v>321</v>
      </c>
      <c r="D30" s="103">
        <v>100000</v>
      </c>
      <c r="E30" s="127">
        <f t="shared" si="0"/>
        <v>1600.7811812164337</v>
      </c>
      <c r="F30" s="415" t="s">
        <v>96</v>
      </c>
      <c r="G30" s="425"/>
      <c r="H30" s="6"/>
      <c r="I30" s="8"/>
      <c r="J30" s="6"/>
      <c r="K30" s="31"/>
    </row>
    <row r="31" spans="1:11" s="5" customFormat="1" ht="15">
      <c r="A31" s="23">
        <v>4640016932771</v>
      </c>
      <c r="B31" s="300" t="s">
        <v>123</v>
      </c>
      <c r="C31" s="297" t="s">
        <v>321</v>
      </c>
      <c r="D31" s="103">
        <v>110000</v>
      </c>
      <c r="E31" s="127">
        <f t="shared" si="0"/>
        <v>1760.859299338077</v>
      </c>
      <c r="F31" s="415" t="s">
        <v>96</v>
      </c>
      <c r="G31" s="425"/>
      <c r="H31" s="6"/>
      <c r="I31" s="6"/>
      <c r="J31" s="6"/>
      <c r="K31" s="31"/>
    </row>
    <row r="32" spans="1:11" s="5" customFormat="1" ht="15">
      <c r="A32" s="40">
        <v>4640016932788</v>
      </c>
      <c r="B32" s="301" t="s">
        <v>124</v>
      </c>
      <c r="C32" s="297" t="s">
        <v>321</v>
      </c>
      <c r="D32" s="128">
        <v>130000</v>
      </c>
      <c r="E32" s="127">
        <f t="shared" si="0"/>
        <v>2081.015535581364</v>
      </c>
      <c r="F32" s="415" t="s">
        <v>96</v>
      </c>
      <c r="G32" s="425"/>
      <c r="H32" s="6"/>
      <c r="I32" s="6"/>
      <c r="J32" s="6"/>
      <c r="K32" s="31"/>
    </row>
    <row r="33" spans="1:10" ht="15">
      <c r="A33" s="23">
        <v>4640016932795</v>
      </c>
      <c r="B33" s="302" t="s">
        <v>125</v>
      </c>
      <c r="C33" s="297" t="s">
        <v>321</v>
      </c>
      <c r="D33" s="103">
        <v>143000</v>
      </c>
      <c r="E33" s="127">
        <f t="shared" si="0"/>
        <v>2289.1170891395004</v>
      </c>
      <c r="F33" s="415" t="s">
        <v>96</v>
      </c>
      <c r="G33" s="425"/>
      <c r="H33" s="4"/>
      <c r="I33" s="4"/>
      <c r="J33" s="4"/>
    </row>
    <row r="34" spans="1:10" ht="15" customHeight="1">
      <c r="A34" s="23">
        <v>4640016932825</v>
      </c>
      <c r="B34" s="302" t="s">
        <v>126</v>
      </c>
      <c r="C34" s="297" t="s">
        <v>321</v>
      </c>
      <c r="D34" s="103">
        <v>190000</v>
      </c>
      <c r="E34" s="127">
        <f t="shared" si="0"/>
        <v>3041.484244311224</v>
      </c>
      <c r="F34" s="415" t="s">
        <v>96</v>
      </c>
      <c r="G34" s="425"/>
      <c r="H34" s="10"/>
      <c r="I34" s="4"/>
      <c r="J34" s="4"/>
    </row>
    <row r="35" spans="1:10" ht="14.25" customHeight="1">
      <c r="A35" s="23">
        <v>4640016932825</v>
      </c>
      <c r="B35" s="302" t="s">
        <v>127</v>
      </c>
      <c r="C35" s="297" t="s">
        <v>321</v>
      </c>
      <c r="D35" s="103">
        <v>209000</v>
      </c>
      <c r="E35" s="127">
        <f t="shared" si="0"/>
        <v>3345.6326687423466</v>
      </c>
      <c r="F35" s="415" t="s">
        <v>96</v>
      </c>
      <c r="G35" s="425"/>
      <c r="H35" s="10"/>
      <c r="I35" s="4"/>
      <c r="J35" s="4"/>
    </row>
    <row r="36" spans="1:11" s="5" customFormat="1" ht="15" customHeight="1">
      <c r="A36" s="426"/>
      <c r="B36" s="426"/>
      <c r="C36" s="426"/>
      <c r="D36" s="426"/>
      <c r="E36" s="426"/>
      <c r="F36" s="426"/>
      <c r="G36" s="426"/>
      <c r="H36" s="6"/>
      <c r="I36" s="6"/>
      <c r="J36" s="6"/>
      <c r="K36" s="31"/>
    </row>
    <row r="37" spans="1:11" s="5" customFormat="1" ht="22.5" customHeight="1">
      <c r="A37" s="389" t="s">
        <v>256</v>
      </c>
      <c r="B37" s="389"/>
      <c r="C37" s="389"/>
      <c r="D37" s="389"/>
      <c r="E37" s="389"/>
      <c r="F37" s="389"/>
      <c r="G37" s="389"/>
      <c r="H37" s="6"/>
      <c r="I37" s="6"/>
      <c r="J37" s="6"/>
      <c r="K37" s="31"/>
    </row>
    <row r="38" spans="1:11" s="5" customFormat="1" ht="15">
      <c r="A38" s="26">
        <v>4640016936519</v>
      </c>
      <c r="B38" s="296" t="s">
        <v>128</v>
      </c>
      <c r="C38" s="297" t="s">
        <v>321</v>
      </c>
      <c r="D38" s="126">
        <v>14949.999999999998</v>
      </c>
      <c r="E38" s="127">
        <f>D38/$G$1</f>
        <v>239.3167865918568</v>
      </c>
      <c r="F38" s="415" t="s">
        <v>98</v>
      </c>
      <c r="G38" s="425"/>
      <c r="H38" s="6"/>
      <c r="I38" s="6"/>
      <c r="J38" s="6"/>
      <c r="K38" s="31"/>
    </row>
    <row r="39" spans="1:11" s="5" customFormat="1" ht="15">
      <c r="A39" s="23">
        <v>4640016936526</v>
      </c>
      <c r="B39" s="298" t="s">
        <v>129</v>
      </c>
      <c r="C39" s="297" t="s">
        <v>321</v>
      </c>
      <c r="D39" s="103">
        <v>16445</v>
      </c>
      <c r="E39" s="127">
        <f aca="true" t="shared" si="1" ref="E39:E65">D39/$G$1</f>
        <v>263.24846525104255</v>
      </c>
      <c r="F39" s="415" t="s">
        <v>98</v>
      </c>
      <c r="G39" s="425"/>
      <c r="H39" s="8"/>
      <c r="I39" s="6"/>
      <c r="J39" s="6"/>
      <c r="K39" s="31"/>
    </row>
    <row r="40" spans="1:11" s="5" customFormat="1" ht="15">
      <c r="A40" s="23">
        <v>4640016936533</v>
      </c>
      <c r="B40" s="299" t="s">
        <v>130</v>
      </c>
      <c r="C40" s="297" t="s">
        <v>321</v>
      </c>
      <c r="D40" s="103">
        <v>16675</v>
      </c>
      <c r="E40" s="127">
        <f t="shared" si="1"/>
        <v>266.9302619678403</v>
      </c>
      <c r="F40" s="415" t="s">
        <v>98</v>
      </c>
      <c r="G40" s="425"/>
      <c r="H40" s="6"/>
      <c r="I40" s="6"/>
      <c r="J40" s="6"/>
      <c r="K40" s="31"/>
    </row>
    <row r="41" spans="1:11" s="5" customFormat="1" ht="15">
      <c r="A41" s="23">
        <v>4640016936540</v>
      </c>
      <c r="B41" s="299" t="s">
        <v>131</v>
      </c>
      <c r="C41" s="297" t="s">
        <v>321</v>
      </c>
      <c r="D41" s="103">
        <v>18343</v>
      </c>
      <c r="E41" s="127">
        <f t="shared" si="1"/>
        <v>293.63129207053044</v>
      </c>
      <c r="F41" s="415" t="s">
        <v>98</v>
      </c>
      <c r="G41" s="425"/>
      <c r="H41" s="6"/>
      <c r="I41" s="6"/>
      <c r="J41" s="6"/>
      <c r="K41" s="31"/>
    </row>
    <row r="42" spans="1:10" ht="15" customHeight="1">
      <c r="A42" s="23">
        <v>4640016936557</v>
      </c>
      <c r="B42" s="300" t="s">
        <v>132</v>
      </c>
      <c r="C42" s="297" t="s">
        <v>321</v>
      </c>
      <c r="D42" s="103">
        <v>18400</v>
      </c>
      <c r="E42" s="127">
        <f t="shared" si="1"/>
        <v>294.5437373438238</v>
      </c>
      <c r="F42" s="415" t="s">
        <v>98</v>
      </c>
      <c r="G42" s="425"/>
      <c r="H42" s="4"/>
      <c r="I42" s="4"/>
      <c r="J42" s="4"/>
    </row>
    <row r="43" spans="1:10" ht="15">
      <c r="A43" s="23">
        <v>4640016936564</v>
      </c>
      <c r="B43" s="300" t="s">
        <v>133</v>
      </c>
      <c r="C43" s="297" t="s">
        <v>321</v>
      </c>
      <c r="D43" s="103">
        <v>20240</v>
      </c>
      <c r="E43" s="127">
        <f t="shared" si="1"/>
        <v>323.9981110782062</v>
      </c>
      <c r="F43" s="415" t="s">
        <v>98</v>
      </c>
      <c r="G43" s="425"/>
      <c r="H43" s="4"/>
      <c r="I43" s="4"/>
      <c r="J43" s="4"/>
    </row>
    <row r="44" spans="1:10" ht="14.25" customHeight="1">
      <c r="A44" s="23">
        <v>4640016936571</v>
      </c>
      <c r="B44" s="300" t="s">
        <v>134</v>
      </c>
      <c r="C44" s="297" t="s">
        <v>321</v>
      </c>
      <c r="D44" s="103">
        <v>20700</v>
      </c>
      <c r="E44" s="127">
        <f t="shared" si="1"/>
        <v>331.3617045118018</v>
      </c>
      <c r="F44" s="415" t="s">
        <v>98</v>
      </c>
      <c r="G44" s="425"/>
      <c r="H44" s="4"/>
      <c r="I44" s="4"/>
      <c r="J44" s="4"/>
    </row>
    <row r="45" spans="1:11" s="5" customFormat="1" ht="15.75" customHeight="1">
      <c r="A45" s="23">
        <v>4640016936588</v>
      </c>
      <c r="B45" s="300" t="s">
        <v>135</v>
      </c>
      <c r="C45" s="297" t="s">
        <v>321</v>
      </c>
      <c r="D45" s="103">
        <v>22770</v>
      </c>
      <c r="E45" s="127">
        <f t="shared" si="1"/>
        <v>364.49787496298194</v>
      </c>
      <c r="F45" s="415" t="s">
        <v>98</v>
      </c>
      <c r="G45" s="425"/>
      <c r="K45" s="31"/>
    </row>
    <row r="46" spans="1:11" s="5" customFormat="1" ht="15">
      <c r="A46" s="23">
        <v>4640016936632</v>
      </c>
      <c r="B46" s="300" t="s">
        <v>136</v>
      </c>
      <c r="C46" s="297" t="s">
        <v>321</v>
      </c>
      <c r="D46" s="103">
        <v>23000</v>
      </c>
      <c r="E46" s="127">
        <f t="shared" si="1"/>
        <v>368.17967167977974</v>
      </c>
      <c r="F46" s="415" t="s">
        <v>98</v>
      </c>
      <c r="G46" s="425"/>
      <c r="K46" s="31"/>
    </row>
    <row r="47" spans="1:11" s="5" customFormat="1" ht="15">
      <c r="A47" s="23">
        <v>4640016936649</v>
      </c>
      <c r="B47" s="300" t="s">
        <v>137</v>
      </c>
      <c r="C47" s="297" t="s">
        <v>321</v>
      </c>
      <c r="D47" s="103">
        <v>25299.999999999996</v>
      </c>
      <c r="E47" s="127">
        <f t="shared" si="1"/>
        <v>404.9976388477577</v>
      </c>
      <c r="F47" s="415" t="s">
        <v>98</v>
      </c>
      <c r="G47" s="425"/>
      <c r="H47" s="6"/>
      <c r="I47" s="6"/>
      <c r="J47" s="6"/>
      <c r="K47" s="31"/>
    </row>
    <row r="48" spans="1:11" s="5" customFormat="1" ht="15">
      <c r="A48" s="23">
        <v>4640016937813</v>
      </c>
      <c r="B48" s="300" t="s">
        <v>138</v>
      </c>
      <c r="C48" s="297" t="s">
        <v>321</v>
      </c>
      <c r="D48" s="103">
        <v>28749.999999999996</v>
      </c>
      <c r="E48" s="127">
        <f t="shared" si="1"/>
        <v>460.22458959972465</v>
      </c>
      <c r="F48" s="415" t="s">
        <v>98</v>
      </c>
      <c r="G48" s="425"/>
      <c r="H48" s="6"/>
      <c r="I48" s="6"/>
      <c r="J48" s="6"/>
      <c r="K48" s="31"/>
    </row>
    <row r="49" spans="1:11" s="5" customFormat="1" ht="15">
      <c r="A49" s="23">
        <v>4640016937820</v>
      </c>
      <c r="B49" s="300" t="s">
        <v>139</v>
      </c>
      <c r="C49" s="297" t="s">
        <v>321</v>
      </c>
      <c r="D49" s="103">
        <v>31624.999999999996</v>
      </c>
      <c r="E49" s="127">
        <f t="shared" si="1"/>
        <v>506.2470485596971</v>
      </c>
      <c r="F49" s="415" t="s">
        <v>98</v>
      </c>
      <c r="G49" s="425"/>
      <c r="H49" s="6"/>
      <c r="I49" s="6"/>
      <c r="J49" s="6"/>
      <c r="K49" s="31"/>
    </row>
    <row r="50" spans="1:11" s="7" customFormat="1" ht="15">
      <c r="A50" s="23">
        <v>4640016937844</v>
      </c>
      <c r="B50" s="300" t="s">
        <v>140</v>
      </c>
      <c r="C50" s="297" t="s">
        <v>321</v>
      </c>
      <c r="D50" s="103">
        <v>45000</v>
      </c>
      <c r="E50" s="127">
        <f t="shared" si="1"/>
        <v>720.3515315473952</v>
      </c>
      <c r="F50" s="415" t="s">
        <v>98</v>
      </c>
      <c r="G50" s="425"/>
      <c r="H50" s="6"/>
      <c r="I50" s="8"/>
      <c r="J50" s="6"/>
      <c r="K50" s="31"/>
    </row>
    <row r="51" spans="1:11" s="7" customFormat="1" ht="15">
      <c r="A51" s="23">
        <v>4640016937851</v>
      </c>
      <c r="B51" s="300" t="s">
        <v>141</v>
      </c>
      <c r="C51" s="297" t="s">
        <v>321</v>
      </c>
      <c r="D51" s="103">
        <v>49500</v>
      </c>
      <c r="E51" s="127">
        <f t="shared" si="1"/>
        <v>792.3866847021346</v>
      </c>
      <c r="F51" s="415" t="s">
        <v>98</v>
      </c>
      <c r="G51" s="425"/>
      <c r="H51" s="6"/>
      <c r="I51" s="8"/>
      <c r="J51" s="6"/>
      <c r="K51" s="31"/>
    </row>
    <row r="52" spans="1:11" s="7" customFormat="1" ht="15">
      <c r="A52" s="23">
        <v>4640016937868</v>
      </c>
      <c r="B52" s="300" t="s">
        <v>142</v>
      </c>
      <c r="C52" s="297" t="s">
        <v>321</v>
      </c>
      <c r="D52" s="103">
        <v>60000</v>
      </c>
      <c r="E52" s="127">
        <f t="shared" si="1"/>
        <v>960.4687087298603</v>
      </c>
      <c r="F52" s="415" t="s">
        <v>98</v>
      </c>
      <c r="G52" s="425"/>
      <c r="H52" s="6"/>
      <c r="I52" s="8"/>
      <c r="J52" s="6"/>
      <c r="K52" s="31"/>
    </row>
    <row r="53" spans="1:11" s="5" customFormat="1" ht="15">
      <c r="A53" s="23">
        <v>4640016937875</v>
      </c>
      <c r="B53" s="300" t="s">
        <v>143</v>
      </c>
      <c r="C53" s="297" t="s">
        <v>321</v>
      </c>
      <c r="D53" s="103">
        <v>66000</v>
      </c>
      <c r="E53" s="127">
        <f t="shared" si="1"/>
        <v>1056.5155796028462</v>
      </c>
      <c r="F53" s="415" t="s">
        <v>98</v>
      </c>
      <c r="G53" s="425"/>
      <c r="H53" s="6"/>
      <c r="I53" s="6"/>
      <c r="J53" s="6"/>
      <c r="K53" s="31"/>
    </row>
    <row r="54" spans="1:11" s="7" customFormat="1" ht="15">
      <c r="A54" s="23">
        <v>4640016937882</v>
      </c>
      <c r="B54" s="300" t="s">
        <v>144</v>
      </c>
      <c r="C54" s="297" t="s">
        <v>321</v>
      </c>
      <c r="D54" s="103">
        <v>85000</v>
      </c>
      <c r="E54" s="127">
        <f t="shared" si="1"/>
        <v>1360.6640040339687</v>
      </c>
      <c r="F54" s="415" t="s">
        <v>98</v>
      </c>
      <c r="G54" s="425"/>
      <c r="H54" s="6"/>
      <c r="I54" s="8"/>
      <c r="J54" s="6"/>
      <c r="K54" s="31"/>
    </row>
    <row r="55" spans="1:11" s="7" customFormat="1" ht="15">
      <c r="A55" s="23">
        <v>4640016937899</v>
      </c>
      <c r="B55" s="300" t="s">
        <v>145</v>
      </c>
      <c r="C55" s="297" t="s">
        <v>321</v>
      </c>
      <c r="D55" s="103">
        <v>93500</v>
      </c>
      <c r="E55" s="127">
        <f t="shared" si="1"/>
        <v>1496.7304044373655</v>
      </c>
      <c r="F55" s="415" t="s">
        <v>98</v>
      </c>
      <c r="G55" s="425"/>
      <c r="H55" s="6"/>
      <c r="I55" s="8"/>
      <c r="J55" s="6"/>
      <c r="K55" s="31"/>
    </row>
    <row r="56" spans="1:11" s="7" customFormat="1" ht="15">
      <c r="A56" s="23">
        <v>4640016937905</v>
      </c>
      <c r="B56" s="300" t="s">
        <v>146</v>
      </c>
      <c r="C56" s="297" t="s">
        <v>321</v>
      </c>
      <c r="D56" s="103">
        <v>110000</v>
      </c>
      <c r="E56" s="127">
        <f t="shared" si="1"/>
        <v>1760.859299338077</v>
      </c>
      <c r="F56" s="415" t="s">
        <v>98</v>
      </c>
      <c r="G56" s="425"/>
      <c r="H56" s="6"/>
      <c r="I56" s="8"/>
      <c r="J56" s="6"/>
      <c r="K56" s="31"/>
    </row>
    <row r="57" spans="1:11" s="5" customFormat="1" ht="15">
      <c r="A57" s="23">
        <v>4640016937912</v>
      </c>
      <c r="B57" s="300" t="s">
        <v>147</v>
      </c>
      <c r="C57" s="297" t="s">
        <v>321</v>
      </c>
      <c r="D57" s="103">
        <v>121000</v>
      </c>
      <c r="E57" s="127">
        <f t="shared" si="1"/>
        <v>1936.9452292718847</v>
      </c>
      <c r="F57" s="415" t="s">
        <v>98</v>
      </c>
      <c r="G57" s="425"/>
      <c r="K57" s="31"/>
    </row>
    <row r="58" spans="1:11" s="5" customFormat="1" ht="15">
      <c r="A58" s="23">
        <v>4640016937929</v>
      </c>
      <c r="B58" s="300" t="s">
        <v>148</v>
      </c>
      <c r="C58" s="297" t="s">
        <v>321</v>
      </c>
      <c r="D58" s="103">
        <v>130000</v>
      </c>
      <c r="E58" s="127">
        <f t="shared" si="1"/>
        <v>2081.015535581364</v>
      </c>
      <c r="F58" s="415" t="s">
        <v>98</v>
      </c>
      <c r="G58" s="425"/>
      <c r="K58" s="31"/>
    </row>
    <row r="59" spans="1:7" ht="15">
      <c r="A59" s="23">
        <v>4640016937936</v>
      </c>
      <c r="B59" s="300" t="s">
        <v>149</v>
      </c>
      <c r="C59" s="297" t="s">
        <v>321</v>
      </c>
      <c r="D59" s="103">
        <v>143000</v>
      </c>
      <c r="E59" s="127">
        <f t="shared" si="1"/>
        <v>2289.1170891395004</v>
      </c>
      <c r="F59" s="415" t="s">
        <v>98</v>
      </c>
      <c r="G59" s="425"/>
    </row>
    <row r="60" spans="1:10" ht="15">
      <c r="A60" s="23">
        <v>4640016937943</v>
      </c>
      <c r="B60" s="300" t="s">
        <v>150</v>
      </c>
      <c r="C60" s="297" t="s">
        <v>321</v>
      </c>
      <c r="D60" s="103">
        <v>170000</v>
      </c>
      <c r="E60" s="127">
        <f t="shared" si="1"/>
        <v>2721.3280080679374</v>
      </c>
      <c r="F60" s="415" t="s">
        <v>98</v>
      </c>
      <c r="G60" s="425"/>
      <c r="H60" s="4"/>
      <c r="I60" s="4"/>
      <c r="J60" s="4"/>
    </row>
    <row r="61" spans="1:10" ht="14.25" customHeight="1">
      <c r="A61" s="23">
        <v>4640016937950</v>
      </c>
      <c r="B61" s="300" t="s">
        <v>151</v>
      </c>
      <c r="C61" s="297" t="s">
        <v>321</v>
      </c>
      <c r="D61" s="103">
        <v>187000</v>
      </c>
      <c r="E61" s="127">
        <f t="shared" si="1"/>
        <v>2993.460808874731</v>
      </c>
      <c r="F61" s="415" t="s">
        <v>98</v>
      </c>
      <c r="G61" s="425"/>
      <c r="H61" s="4"/>
      <c r="I61" s="4"/>
      <c r="J61" s="4"/>
    </row>
    <row r="62" spans="1:11" s="5" customFormat="1" ht="15.75" customHeight="1">
      <c r="A62" s="40">
        <v>4640016937967</v>
      </c>
      <c r="B62" s="301" t="s">
        <v>152</v>
      </c>
      <c r="C62" s="297" t="s">
        <v>321</v>
      </c>
      <c r="D62" s="128">
        <v>270000</v>
      </c>
      <c r="E62" s="127">
        <f t="shared" si="1"/>
        <v>4322.109189284371</v>
      </c>
      <c r="F62" s="415" t="s">
        <v>98</v>
      </c>
      <c r="G62" s="425"/>
      <c r="K62" s="31"/>
    </row>
    <row r="63" spans="1:11" s="5" customFormat="1" ht="15">
      <c r="A63" s="23">
        <v>4640016937974</v>
      </c>
      <c r="B63" s="302" t="s">
        <v>153</v>
      </c>
      <c r="C63" s="297" t="s">
        <v>321</v>
      </c>
      <c r="D63" s="103">
        <v>297000</v>
      </c>
      <c r="E63" s="127">
        <f t="shared" si="1"/>
        <v>4754.320108212808</v>
      </c>
      <c r="F63" s="415" t="s">
        <v>98</v>
      </c>
      <c r="G63" s="425"/>
      <c r="K63" s="31"/>
    </row>
    <row r="64" spans="1:11" s="5" customFormat="1" ht="15" customHeight="1">
      <c r="A64" s="23">
        <v>4640016937981</v>
      </c>
      <c r="B64" s="302" t="s">
        <v>154</v>
      </c>
      <c r="C64" s="297" t="s">
        <v>321</v>
      </c>
      <c r="D64" s="103">
        <v>350000</v>
      </c>
      <c r="E64" s="127">
        <f t="shared" si="1"/>
        <v>5602.734134257518</v>
      </c>
      <c r="F64" s="415" t="s">
        <v>98</v>
      </c>
      <c r="G64" s="425"/>
      <c r="H64" s="6"/>
      <c r="I64" s="6"/>
      <c r="J64" s="6"/>
      <c r="K64" s="31"/>
    </row>
    <row r="65" spans="1:11" s="5" customFormat="1" ht="15">
      <c r="A65" s="23">
        <v>4640016937998</v>
      </c>
      <c r="B65" s="302" t="s">
        <v>155</v>
      </c>
      <c r="C65" s="297" t="s">
        <v>321</v>
      </c>
      <c r="D65" s="103">
        <v>385000</v>
      </c>
      <c r="E65" s="127">
        <f t="shared" si="1"/>
        <v>6163.00754768327</v>
      </c>
      <c r="F65" s="415" t="s">
        <v>98</v>
      </c>
      <c r="G65" s="425"/>
      <c r="H65" s="6"/>
      <c r="I65" s="6"/>
      <c r="J65" s="6"/>
      <c r="K65" s="31"/>
    </row>
    <row r="66" spans="1:11" s="5" customFormat="1" ht="13.5" customHeight="1">
      <c r="A66" s="426"/>
      <c r="B66" s="426"/>
      <c r="C66" s="426"/>
      <c r="D66" s="426"/>
      <c r="E66" s="426"/>
      <c r="F66" s="426"/>
      <c r="G66" s="426"/>
      <c r="H66" s="6"/>
      <c r="I66" s="6"/>
      <c r="J66" s="6"/>
      <c r="K66" s="31"/>
    </row>
    <row r="67" spans="1:11" s="7" customFormat="1" ht="22.5" customHeight="1">
      <c r="A67" s="389" t="s">
        <v>257</v>
      </c>
      <c r="B67" s="389"/>
      <c r="C67" s="389"/>
      <c r="D67" s="389"/>
      <c r="E67" s="389"/>
      <c r="F67" s="389"/>
      <c r="G67" s="389"/>
      <c r="H67" s="6"/>
      <c r="I67" s="8"/>
      <c r="J67" s="6"/>
      <c r="K67" s="31"/>
    </row>
    <row r="68" spans="1:11" s="7" customFormat="1" ht="15">
      <c r="A68" s="26">
        <v>4640016937400</v>
      </c>
      <c r="B68" s="296" t="s">
        <v>156</v>
      </c>
      <c r="C68" s="297" t="s">
        <v>321</v>
      </c>
      <c r="D68" s="126">
        <v>18400</v>
      </c>
      <c r="E68" s="127">
        <f>D68/$G$1</f>
        <v>294.5437373438238</v>
      </c>
      <c r="F68" s="415" t="s">
        <v>97</v>
      </c>
      <c r="G68" s="425"/>
      <c r="H68" s="6"/>
      <c r="I68" s="8"/>
      <c r="J68" s="6"/>
      <c r="K68" s="31"/>
    </row>
    <row r="69" spans="1:11" s="7" customFormat="1" ht="15">
      <c r="A69" s="23">
        <v>4640016937417</v>
      </c>
      <c r="B69" s="298" t="s">
        <v>157</v>
      </c>
      <c r="C69" s="297" t="s">
        <v>321</v>
      </c>
      <c r="D69" s="103">
        <v>20240</v>
      </c>
      <c r="E69" s="127">
        <f aca="true" t="shared" si="2" ref="E69:E95">D69/$G$1</f>
        <v>323.9981110782062</v>
      </c>
      <c r="F69" s="415" t="s">
        <v>97</v>
      </c>
      <c r="G69" s="425"/>
      <c r="H69" s="6"/>
      <c r="I69" s="8"/>
      <c r="J69" s="6"/>
      <c r="K69" s="31"/>
    </row>
    <row r="70" spans="1:11" s="5" customFormat="1" ht="15">
      <c r="A70" s="23">
        <v>4640016937424</v>
      </c>
      <c r="B70" s="299" t="s">
        <v>158</v>
      </c>
      <c r="C70" s="297" t="s">
        <v>321</v>
      </c>
      <c r="D70" s="103">
        <v>20700</v>
      </c>
      <c r="E70" s="127">
        <f t="shared" si="2"/>
        <v>331.3617045118018</v>
      </c>
      <c r="F70" s="415" t="s">
        <v>97</v>
      </c>
      <c r="G70" s="425"/>
      <c r="H70" s="6"/>
      <c r="I70" s="6"/>
      <c r="J70" s="6"/>
      <c r="K70" s="31"/>
    </row>
    <row r="71" spans="1:11" s="7" customFormat="1" ht="15">
      <c r="A71" s="23">
        <v>4640016937431</v>
      </c>
      <c r="B71" s="299" t="s">
        <v>159</v>
      </c>
      <c r="C71" s="297" t="s">
        <v>321</v>
      </c>
      <c r="D71" s="103">
        <v>22770</v>
      </c>
      <c r="E71" s="127">
        <f t="shared" si="2"/>
        <v>364.49787496298194</v>
      </c>
      <c r="F71" s="415" t="s">
        <v>97</v>
      </c>
      <c r="G71" s="425"/>
      <c r="H71" s="6"/>
      <c r="I71" s="8"/>
      <c r="J71" s="6"/>
      <c r="K71" s="31"/>
    </row>
    <row r="72" spans="1:11" s="7" customFormat="1" ht="15">
      <c r="A72" s="23">
        <v>4640016937448</v>
      </c>
      <c r="B72" s="300" t="s">
        <v>160</v>
      </c>
      <c r="C72" s="297" t="s">
        <v>321</v>
      </c>
      <c r="D72" s="103">
        <v>23000</v>
      </c>
      <c r="E72" s="127">
        <f t="shared" si="2"/>
        <v>368.17967167977974</v>
      </c>
      <c r="F72" s="415" t="s">
        <v>97</v>
      </c>
      <c r="G72" s="425"/>
      <c r="H72" s="6"/>
      <c r="I72" s="8"/>
      <c r="J72" s="6"/>
      <c r="K72" s="31"/>
    </row>
    <row r="73" spans="1:11" s="7" customFormat="1" ht="15">
      <c r="A73" s="23">
        <v>4640016937455</v>
      </c>
      <c r="B73" s="300" t="s">
        <v>161</v>
      </c>
      <c r="C73" s="297" t="s">
        <v>321</v>
      </c>
      <c r="D73" s="103">
        <v>25299.999999999996</v>
      </c>
      <c r="E73" s="127">
        <f t="shared" si="2"/>
        <v>404.9976388477577</v>
      </c>
      <c r="F73" s="415" t="s">
        <v>97</v>
      </c>
      <c r="G73" s="425"/>
      <c r="H73" s="6"/>
      <c r="I73" s="8"/>
      <c r="J73" s="6"/>
      <c r="K73" s="31"/>
    </row>
    <row r="74" spans="1:11" s="5" customFormat="1" ht="15">
      <c r="A74" s="23">
        <v>4640016937462</v>
      </c>
      <c r="B74" s="300" t="s">
        <v>162</v>
      </c>
      <c r="C74" s="297" t="s">
        <v>321</v>
      </c>
      <c r="D74" s="103">
        <v>28749.999999999996</v>
      </c>
      <c r="E74" s="127">
        <f t="shared" si="2"/>
        <v>460.22458959972465</v>
      </c>
      <c r="F74" s="415" t="s">
        <v>97</v>
      </c>
      <c r="G74" s="425"/>
      <c r="K74" s="31"/>
    </row>
    <row r="75" spans="1:11" s="5" customFormat="1" ht="15">
      <c r="A75" s="23">
        <v>4640016937479</v>
      </c>
      <c r="B75" s="300" t="s">
        <v>163</v>
      </c>
      <c r="C75" s="297" t="s">
        <v>321</v>
      </c>
      <c r="D75" s="103">
        <v>31624.999999999996</v>
      </c>
      <c r="E75" s="127">
        <f t="shared" si="2"/>
        <v>506.2470485596971</v>
      </c>
      <c r="F75" s="415" t="s">
        <v>97</v>
      </c>
      <c r="G75" s="425"/>
      <c r="K75" s="31"/>
    </row>
    <row r="76" spans="1:7" ht="15">
      <c r="A76" s="23">
        <v>4640016938933</v>
      </c>
      <c r="B76" s="300" t="s">
        <v>164</v>
      </c>
      <c r="C76" s="297" t="s">
        <v>321</v>
      </c>
      <c r="D76" s="103">
        <v>34000</v>
      </c>
      <c r="E76" s="127">
        <f t="shared" si="2"/>
        <v>544.2656016135875</v>
      </c>
      <c r="F76" s="415" t="s">
        <v>97</v>
      </c>
      <c r="G76" s="425"/>
    </row>
    <row r="77" spans="1:10" ht="15">
      <c r="A77" s="23">
        <v>4640016938940</v>
      </c>
      <c r="B77" s="300" t="s">
        <v>165</v>
      </c>
      <c r="C77" s="297" t="s">
        <v>321</v>
      </c>
      <c r="D77" s="103">
        <v>35780</v>
      </c>
      <c r="E77" s="127">
        <f t="shared" si="2"/>
        <v>572.7595066392399</v>
      </c>
      <c r="F77" s="415" t="s">
        <v>97</v>
      </c>
      <c r="G77" s="425"/>
      <c r="H77" s="4"/>
      <c r="I77" s="4"/>
      <c r="J77" s="4"/>
    </row>
    <row r="78" spans="1:10" ht="14.25" customHeight="1">
      <c r="A78" s="23">
        <v>4640016938971</v>
      </c>
      <c r="B78" s="300" t="s">
        <v>166</v>
      </c>
      <c r="C78" s="297" t="s">
        <v>321</v>
      </c>
      <c r="D78" s="103">
        <v>40000</v>
      </c>
      <c r="E78" s="127">
        <f t="shared" si="2"/>
        <v>640.3124724865735</v>
      </c>
      <c r="F78" s="415" t="s">
        <v>97</v>
      </c>
      <c r="G78" s="425"/>
      <c r="H78" s="4"/>
      <c r="I78" s="4"/>
      <c r="J78" s="4"/>
    </row>
    <row r="79" spans="1:10" ht="14.25" customHeight="1">
      <c r="A79" s="23">
        <v>4640016938988</v>
      </c>
      <c r="B79" s="300" t="s">
        <v>167</v>
      </c>
      <c r="C79" s="297" t="s">
        <v>321</v>
      </c>
      <c r="D79" s="103">
        <v>44000</v>
      </c>
      <c r="E79" s="127">
        <f t="shared" si="2"/>
        <v>704.3437197352308</v>
      </c>
      <c r="F79" s="415" t="s">
        <v>97</v>
      </c>
      <c r="G79" s="425"/>
      <c r="H79" s="4"/>
      <c r="I79" s="4"/>
      <c r="J79" s="4"/>
    </row>
    <row r="80" spans="1:7" s="5" customFormat="1" ht="15.75" customHeight="1">
      <c r="A80" s="23">
        <v>4640016938995</v>
      </c>
      <c r="B80" s="300" t="s">
        <v>168</v>
      </c>
      <c r="C80" s="297" t="s">
        <v>321</v>
      </c>
      <c r="D80" s="103">
        <v>50000</v>
      </c>
      <c r="E80" s="127">
        <f t="shared" si="2"/>
        <v>800.3905906082168</v>
      </c>
      <c r="F80" s="415" t="s">
        <v>97</v>
      </c>
      <c r="G80" s="425"/>
    </row>
    <row r="81" spans="1:7" s="5" customFormat="1" ht="15">
      <c r="A81" s="23">
        <v>4640016939008</v>
      </c>
      <c r="B81" s="300" t="s">
        <v>169</v>
      </c>
      <c r="C81" s="297" t="s">
        <v>321</v>
      </c>
      <c r="D81" s="103">
        <v>55000</v>
      </c>
      <c r="E81" s="127">
        <f t="shared" si="2"/>
        <v>880.4296496690386</v>
      </c>
      <c r="F81" s="415" t="s">
        <v>97</v>
      </c>
      <c r="G81" s="425"/>
    </row>
    <row r="82" spans="1:10" s="5" customFormat="1" ht="15">
      <c r="A82" s="23">
        <v>4640016939015</v>
      </c>
      <c r="B82" s="300" t="s">
        <v>170</v>
      </c>
      <c r="C82" s="297" t="s">
        <v>321</v>
      </c>
      <c r="D82" s="103">
        <v>68000</v>
      </c>
      <c r="E82" s="127">
        <f t="shared" si="2"/>
        <v>1088.531203227175</v>
      </c>
      <c r="F82" s="415" t="s">
        <v>97</v>
      </c>
      <c r="G82" s="425"/>
      <c r="H82" s="6"/>
      <c r="I82" s="6"/>
      <c r="J82" s="6"/>
    </row>
    <row r="83" spans="1:10" s="5" customFormat="1" ht="15">
      <c r="A83" s="23">
        <v>4640016939022</v>
      </c>
      <c r="B83" s="300" t="s">
        <v>171</v>
      </c>
      <c r="C83" s="297" t="s">
        <v>321</v>
      </c>
      <c r="D83" s="103">
        <v>74800</v>
      </c>
      <c r="E83" s="127">
        <f t="shared" si="2"/>
        <v>1197.3843235498923</v>
      </c>
      <c r="F83" s="415" t="s">
        <v>97</v>
      </c>
      <c r="G83" s="425"/>
      <c r="H83" s="6"/>
      <c r="I83" s="6"/>
      <c r="J83" s="6"/>
    </row>
    <row r="84" spans="1:10" s="5" customFormat="1" ht="15">
      <c r="A84" s="23">
        <v>4640016939039</v>
      </c>
      <c r="B84" s="300" t="s">
        <v>172</v>
      </c>
      <c r="C84" s="297" t="s">
        <v>321</v>
      </c>
      <c r="D84" s="103">
        <v>95000</v>
      </c>
      <c r="E84" s="127">
        <f t="shared" si="2"/>
        <v>1520.742122155612</v>
      </c>
      <c r="F84" s="415" t="s">
        <v>97</v>
      </c>
      <c r="G84" s="425"/>
      <c r="H84" s="6"/>
      <c r="I84" s="6"/>
      <c r="J84" s="6"/>
    </row>
    <row r="85" spans="1:10" s="7" customFormat="1" ht="15">
      <c r="A85" s="23">
        <v>4640016939046</v>
      </c>
      <c r="B85" s="300" t="s">
        <v>173</v>
      </c>
      <c r="C85" s="297" t="s">
        <v>321</v>
      </c>
      <c r="D85" s="103">
        <v>104500</v>
      </c>
      <c r="E85" s="127">
        <f t="shared" si="2"/>
        <v>1672.8163343711733</v>
      </c>
      <c r="F85" s="415" t="s">
        <v>97</v>
      </c>
      <c r="G85" s="425"/>
      <c r="H85" s="6"/>
      <c r="I85" s="8"/>
      <c r="J85" s="6"/>
    </row>
    <row r="86" spans="1:10" s="7" customFormat="1" ht="15">
      <c r="A86" s="23">
        <v>4640016939053</v>
      </c>
      <c r="B86" s="300" t="s">
        <v>174</v>
      </c>
      <c r="C86" s="297" t="s">
        <v>321</v>
      </c>
      <c r="D86" s="103">
        <v>120000</v>
      </c>
      <c r="E86" s="127">
        <f t="shared" si="2"/>
        <v>1920.9374174597206</v>
      </c>
      <c r="F86" s="415" t="s">
        <v>97</v>
      </c>
      <c r="G86" s="425"/>
      <c r="H86" s="6"/>
      <c r="I86" s="8"/>
      <c r="J86" s="6"/>
    </row>
    <row r="87" spans="1:10" s="7" customFormat="1" ht="15">
      <c r="A87" s="23">
        <v>4640016939060</v>
      </c>
      <c r="B87" s="300" t="s">
        <v>175</v>
      </c>
      <c r="C87" s="297" t="s">
        <v>321</v>
      </c>
      <c r="D87" s="103">
        <v>132000</v>
      </c>
      <c r="E87" s="127">
        <f t="shared" si="2"/>
        <v>2113.0311592056923</v>
      </c>
      <c r="F87" s="415" t="s">
        <v>97</v>
      </c>
      <c r="G87" s="425"/>
      <c r="H87" s="6"/>
      <c r="I87" s="8"/>
      <c r="J87" s="6"/>
    </row>
    <row r="88" spans="1:10" s="5" customFormat="1" ht="15">
      <c r="A88" s="23">
        <v>4640016937486</v>
      </c>
      <c r="B88" s="300" t="s">
        <v>176</v>
      </c>
      <c r="C88" s="297" t="s">
        <v>321</v>
      </c>
      <c r="D88" s="103">
        <v>150000</v>
      </c>
      <c r="E88" s="127">
        <f t="shared" si="2"/>
        <v>2401.1717718246505</v>
      </c>
      <c r="F88" s="415" t="s">
        <v>97</v>
      </c>
      <c r="G88" s="425"/>
      <c r="H88" s="6"/>
      <c r="I88" s="6"/>
      <c r="J88" s="6"/>
    </row>
    <row r="89" spans="1:10" s="7" customFormat="1" ht="15">
      <c r="A89" s="23">
        <v>4640016937493</v>
      </c>
      <c r="B89" s="300" t="s">
        <v>177</v>
      </c>
      <c r="C89" s="297" t="s">
        <v>321</v>
      </c>
      <c r="D89" s="103">
        <v>165000</v>
      </c>
      <c r="E89" s="127">
        <f t="shared" si="2"/>
        <v>2641.2889490071157</v>
      </c>
      <c r="F89" s="415" t="s">
        <v>97</v>
      </c>
      <c r="G89" s="425"/>
      <c r="H89" s="6"/>
      <c r="I89" s="8"/>
      <c r="J89" s="6"/>
    </row>
    <row r="90" spans="1:10" s="7" customFormat="1" ht="15">
      <c r="A90" s="23">
        <v>4640016937349</v>
      </c>
      <c r="B90" s="300" t="s">
        <v>178</v>
      </c>
      <c r="C90" s="297" t="s">
        <v>321</v>
      </c>
      <c r="D90" s="103">
        <v>180000</v>
      </c>
      <c r="E90" s="127">
        <f t="shared" si="2"/>
        <v>2881.406126189581</v>
      </c>
      <c r="F90" s="415" t="s">
        <v>97</v>
      </c>
      <c r="G90" s="425"/>
      <c r="H90" s="6"/>
      <c r="I90" s="8"/>
      <c r="J90" s="6"/>
    </row>
    <row r="91" spans="1:10" s="7" customFormat="1" ht="15">
      <c r="A91" s="23">
        <v>4640016937356</v>
      </c>
      <c r="B91" s="300" t="s">
        <v>179</v>
      </c>
      <c r="C91" s="297" t="s">
        <v>321</v>
      </c>
      <c r="D91" s="103">
        <v>198000</v>
      </c>
      <c r="E91" s="127">
        <f t="shared" si="2"/>
        <v>3169.5467388085385</v>
      </c>
      <c r="F91" s="415" t="s">
        <v>97</v>
      </c>
      <c r="G91" s="425"/>
      <c r="H91" s="6"/>
      <c r="I91" s="8"/>
      <c r="J91" s="6"/>
    </row>
    <row r="92" spans="1:7" s="5" customFormat="1" ht="15">
      <c r="A92" s="40">
        <v>4640016937363</v>
      </c>
      <c r="B92" s="301" t="s">
        <v>180</v>
      </c>
      <c r="C92" s="297" t="s">
        <v>321</v>
      </c>
      <c r="D92" s="128">
        <v>300000</v>
      </c>
      <c r="E92" s="127">
        <f t="shared" si="2"/>
        <v>4802.343543649301</v>
      </c>
      <c r="F92" s="415" t="s">
        <v>97</v>
      </c>
      <c r="G92" s="425"/>
    </row>
    <row r="93" spans="1:7" ht="15">
      <c r="A93" s="23">
        <v>4640016937370</v>
      </c>
      <c r="B93" s="302" t="s">
        <v>181</v>
      </c>
      <c r="C93" s="297" t="s">
        <v>321</v>
      </c>
      <c r="D93" s="103">
        <v>330000</v>
      </c>
      <c r="E93" s="127">
        <f t="shared" si="2"/>
        <v>5282.577898014231</v>
      </c>
      <c r="F93" s="415" t="s">
        <v>97</v>
      </c>
      <c r="G93" s="425"/>
    </row>
    <row r="94" spans="1:7" ht="15">
      <c r="A94" s="23">
        <v>4640016937387</v>
      </c>
      <c r="B94" s="302" t="s">
        <v>182</v>
      </c>
      <c r="C94" s="297" t="s">
        <v>321</v>
      </c>
      <c r="D94" s="103">
        <v>380000</v>
      </c>
      <c r="E94" s="127">
        <f t="shared" si="2"/>
        <v>6082.968488622448</v>
      </c>
      <c r="F94" s="415" t="s">
        <v>97</v>
      </c>
      <c r="G94" s="425"/>
    </row>
    <row r="95" spans="1:7" ht="15">
      <c r="A95" s="23">
        <v>4640016937394</v>
      </c>
      <c r="B95" s="302" t="s">
        <v>183</v>
      </c>
      <c r="C95" s="297" t="s">
        <v>321</v>
      </c>
      <c r="D95" s="103">
        <v>418000</v>
      </c>
      <c r="E95" s="127">
        <f t="shared" si="2"/>
        <v>6691.265337484693</v>
      </c>
      <c r="F95" s="415" t="s">
        <v>97</v>
      </c>
      <c r="G95" s="425"/>
    </row>
    <row r="96" spans="1:6" ht="15.75">
      <c r="A96" s="9"/>
      <c r="B96" s="41"/>
      <c r="C96" s="41"/>
      <c r="D96" s="42"/>
      <c r="E96" s="42"/>
      <c r="F96" s="43"/>
    </row>
  </sheetData>
  <sheetProtection/>
  <mergeCells count="96">
    <mergeCell ref="A1:C1"/>
    <mergeCell ref="A2:G2"/>
    <mergeCell ref="E1:F1"/>
    <mergeCell ref="F3:G3"/>
    <mergeCell ref="A4:G4"/>
    <mergeCell ref="A7:G7"/>
    <mergeCell ref="A37:G37"/>
    <mergeCell ref="F5:G5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32:G32"/>
    <mergeCell ref="F33:G33"/>
    <mergeCell ref="F22:G22"/>
    <mergeCell ref="F23:G23"/>
    <mergeCell ref="F24:G24"/>
    <mergeCell ref="F25:G25"/>
    <mergeCell ref="F26:G26"/>
    <mergeCell ref="F27:G27"/>
    <mergeCell ref="F34:G34"/>
    <mergeCell ref="F35:G35"/>
    <mergeCell ref="A6:G6"/>
    <mergeCell ref="A36:G36"/>
    <mergeCell ref="F38:G38"/>
    <mergeCell ref="F39:G39"/>
    <mergeCell ref="F28:G28"/>
    <mergeCell ref="F29:G29"/>
    <mergeCell ref="F30:G30"/>
    <mergeCell ref="F31:G31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A66:G66"/>
    <mergeCell ref="F68:G68"/>
    <mergeCell ref="F69:G69"/>
    <mergeCell ref="F70:G70"/>
    <mergeCell ref="A67:G6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95:G95"/>
    <mergeCell ref="F89:G89"/>
    <mergeCell ref="F90:G90"/>
    <mergeCell ref="F91:G91"/>
    <mergeCell ref="F92:G92"/>
    <mergeCell ref="F93:G93"/>
    <mergeCell ref="F94:G94"/>
  </mergeCells>
  <hyperlinks>
    <hyperlink ref="F8" r:id="rId1" display="http://meandr.ru/en/trm1"/>
    <hyperlink ref="F9" r:id="rId2" display="http://meandr.ru/en/trm1"/>
    <hyperlink ref="F10" r:id="rId3" display="http://meandr.ru/en/trm1"/>
    <hyperlink ref="F11" r:id="rId4" display="http://meandr.ru/en/trm1"/>
    <hyperlink ref="F12" r:id="rId5" display="http://meandr.ru/en/trm1"/>
    <hyperlink ref="F13" r:id="rId6" display="http://meandr.ru/en/trm1"/>
    <hyperlink ref="F14" r:id="rId7" display="http://meandr.ru/en/trm1"/>
    <hyperlink ref="F15" r:id="rId8" display="http://meandr.ru/en/trm1"/>
    <hyperlink ref="F16" r:id="rId9" display="http://meandr.ru/en/trm1"/>
    <hyperlink ref="F17" r:id="rId10" display="http://meandr.ru/en/trm1"/>
    <hyperlink ref="F18" r:id="rId11" display="http://meandr.ru/en/trm1"/>
    <hyperlink ref="F19" r:id="rId12" display="http://meandr.ru/en/trm1"/>
    <hyperlink ref="F20" r:id="rId13" display="http://meandr.ru/en/trm1"/>
    <hyperlink ref="F21" r:id="rId14" display="http://meandr.ru/en/trm1"/>
    <hyperlink ref="F22" r:id="rId15" display="http://meandr.ru/en/trm1"/>
    <hyperlink ref="F23" r:id="rId16" display="http://meandr.ru/en/trm1"/>
    <hyperlink ref="F24" r:id="rId17" display="http://meandr.ru/en/trm1"/>
    <hyperlink ref="F25" r:id="rId18" display="http://meandr.ru/en/trm1"/>
    <hyperlink ref="F26" r:id="rId19" display="http://meandr.ru/en/trm1"/>
    <hyperlink ref="F27" r:id="rId20" display="http://meandr.ru/en/trm1"/>
    <hyperlink ref="F28" r:id="rId21" display="http://meandr.ru/en/trm1"/>
    <hyperlink ref="F29" r:id="rId22" display="http://meandr.ru/en/trm1"/>
    <hyperlink ref="F30" r:id="rId23" display="http://meandr.ru/en/trm1"/>
    <hyperlink ref="F31" r:id="rId24" display="http://meandr.ru/en/trm1"/>
    <hyperlink ref="F32" r:id="rId25" display="http://meandr.ru/en/trm1"/>
    <hyperlink ref="F33" r:id="rId26" display="http://meandr.ru/en/trm1"/>
    <hyperlink ref="F34" r:id="rId27" display="http://meandr.ru/en/trm1"/>
    <hyperlink ref="F35" r:id="rId28" display="http://meandr.ru/en/trm1"/>
    <hyperlink ref="F38" r:id="rId29" display="http://meandr.ru/en/tiristornyj-regulyator-moshhnosti-trm2m"/>
    <hyperlink ref="F39" r:id="rId30" display="http://meandr.ru/en/tiristornyj-regulyator-moshhnosti-trm2m"/>
    <hyperlink ref="F40" r:id="rId31" display="http://meandr.ru/en/tiristornyj-regulyator-moshhnosti-trm2m"/>
    <hyperlink ref="F41" r:id="rId32" display="http://meandr.ru/en/tiristornyj-regulyator-moshhnosti-trm2m"/>
    <hyperlink ref="F42" r:id="rId33" display="http://meandr.ru/en/tiristornyj-regulyator-moshhnosti-trm2m"/>
    <hyperlink ref="F43" r:id="rId34" display="http://meandr.ru/en/tiristornyj-regulyator-moshhnosti-trm2m"/>
    <hyperlink ref="F44" r:id="rId35" display="http://meandr.ru/en/tiristornyj-regulyator-moshhnosti-trm2m"/>
    <hyperlink ref="F45" r:id="rId36" display="http://meandr.ru/en/tiristornyj-regulyator-moshhnosti-trm2m"/>
    <hyperlink ref="F46" r:id="rId37" display="http://meandr.ru/en/tiristornyj-regulyator-moshhnosti-trm2m"/>
    <hyperlink ref="F47" r:id="rId38" display="http://meandr.ru/en/tiristornyj-regulyator-moshhnosti-trm2m"/>
    <hyperlink ref="F48" r:id="rId39" display="http://meandr.ru/en/tiristornyj-regulyator-moshhnosti-trm2m"/>
    <hyperlink ref="F49" r:id="rId40" display="http://meandr.ru/en/tiristornyj-regulyator-moshhnosti-trm2m"/>
    <hyperlink ref="F50" r:id="rId41" display="http://meandr.ru/en/tiristornyj-regulyator-moshhnosti-trm2m"/>
    <hyperlink ref="F51" r:id="rId42" display="http://meandr.ru/en/tiristornyj-regulyator-moshhnosti-trm2m"/>
    <hyperlink ref="F52" r:id="rId43" display="http://meandr.ru/en/tiristornyj-regulyator-moshhnosti-trm2m"/>
    <hyperlink ref="F53" r:id="rId44" display="http://meandr.ru/en/tiristornyj-regulyator-moshhnosti-trm2m"/>
    <hyperlink ref="F54" r:id="rId45" display="http://meandr.ru/en/tiristornyj-regulyator-moshhnosti-trm2m"/>
    <hyperlink ref="F55" r:id="rId46" display="http://meandr.ru/en/tiristornyj-regulyator-moshhnosti-trm2m"/>
    <hyperlink ref="F56" r:id="rId47" display="http://meandr.ru/en/tiristornyj-regulyator-moshhnosti-trm2m"/>
    <hyperlink ref="F57" r:id="rId48" display="http://meandr.ru/en/tiristornyj-regulyator-moshhnosti-trm2m"/>
    <hyperlink ref="F58" r:id="rId49" display="http://meandr.ru/en/tiristornyj-regulyator-moshhnosti-trm2m"/>
    <hyperlink ref="F59" r:id="rId50" display="http://meandr.ru/en/tiristornyj-regulyator-moshhnosti-trm2m"/>
    <hyperlink ref="F60" r:id="rId51" display="http://meandr.ru/en/tiristornyj-regulyator-moshhnosti-trm2m"/>
    <hyperlink ref="F61" r:id="rId52" display="http://meandr.ru/en/tiristornyj-regulyator-moshhnosti-trm2m"/>
    <hyperlink ref="F62" r:id="rId53" display="http://meandr.ru/en/tiristornyj-regulyator-moshhnosti-trm2m"/>
    <hyperlink ref="F63" r:id="rId54" display="http://meandr.ru/en/tiristornyj-regulyator-moshhnosti-trm2m"/>
    <hyperlink ref="F64" r:id="rId55" display="http://meandr.ru/en/tiristornyj-regulyator-moshhnosti-trm2m"/>
    <hyperlink ref="F65" r:id="rId56" display="http://meandr.ru/en/tiristornyj-regulyator-moshhnosti-trm2m"/>
    <hyperlink ref="F68" r:id="rId57" display="http://meandr.ru/en/trm3"/>
    <hyperlink ref="F69" r:id="rId58" display="http://meandr.ru/en/trm3"/>
    <hyperlink ref="F70" r:id="rId59" display="http://meandr.ru/en/trm3"/>
    <hyperlink ref="F71" r:id="rId60" display="http://meandr.ru/en/trm3"/>
    <hyperlink ref="F72" r:id="rId61" display="http://meandr.ru/en/trm3"/>
    <hyperlink ref="F73" r:id="rId62" display="http://meandr.ru/en/trm3"/>
    <hyperlink ref="F74" r:id="rId63" display="http://meandr.ru/en/trm3"/>
    <hyperlink ref="F75" r:id="rId64" display="http://meandr.ru/en/trm3"/>
    <hyperlink ref="F76" r:id="rId65" display="http://meandr.ru/en/trm3"/>
    <hyperlink ref="F77" r:id="rId66" display="http://meandr.ru/en/trm3"/>
    <hyperlink ref="F78" r:id="rId67" display="http://meandr.ru/en/trm3"/>
    <hyperlink ref="F79" r:id="rId68" display="http://meandr.ru/en/trm3"/>
    <hyperlink ref="F80" r:id="rId69" display="http://meandr.ru/en/trm3"/>
    <hyperlink ref="F81" r:id="rId70" display="http://meandr.ru/en/trm3"/>
    <hyperlink ref="F82" r:id="rId71" display="http://meandr.ru/en/trm3"/>
    <hyperlink ref="F83" r:id="rId72" display="http://meandr.ru/en/trm3"/>
    <hyperlink ref="F84" r:id="rId73" display="http://meandr.ru/en/trm3"/>
    <hyperlink ref="F85" r:id="rId74" display="http://meandr.ru/en/trm3"/>
    <hyperlink ref="F86" r:id="rId75" display="http://meandr.ru/en/trm3"/>
    <hyperlink ref="F87" r:id="rId76" display="http://meandr.ru/en/trm3"/>
    <hyperlink ref="F88" r:id="rId77" display="http://meandr.ru/en/trm3"/>
    <hyperlink ref="F89" r:id="rId78" display="http://meandr.ru/en/trm3"/>
    <hyperlink ref="F90" r:id="rId79" display="http://meandr.ru/en/trm3"/>
    <hyperlink ref="F91" r:id="rId80" display="http://meandr.ru/en/trm3"/>
    <hyperlink ref="F92" r:id="rId81" display="http://meandr.ru/en/trm3"/>
    <hyperlink ref="F93" r:id="rId82" display="http://meandr.ru/en/trm3"/>
    <hyperlink ref="F94" r:id="rId83" display="http://meandr.ru/en/trm3"/>
    <hyperlink ref="F95" r:id="rId84" display="http://meandr.ru/en/trm3"/>
  </hyperlinks>
  <printOptions/>
  <pageMargins left="0.7" right="0.7" top="0.75" bottom="0.75" header="0.3" footer="0.3"/>
  <pageSetup horizontalDpi="600" verticalDpi="600" orientation="portrait" paperSize="9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2017-02-20T11:09:19Z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