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Реле времени" sheetId="1" r:id="rId1"/>
    <sheet name="АВР" sheetId="2" r:id="rId2"/>
    <sheet name="Автоматы" sheetId="3" r:id="rId3"/>
    <sheet name="Реле контроля" sheetId="4" r:id="rId4"/>
    <sheet name="Модульные приборы" sheetId="5" r:id="rId5"/>
    <sheet name="Измерители" sheetId="6" r:id="rId6"/>
    <sheet name="БП" sheetId="7" r:id="rId7"/>
    <sheet name="Промежуточные реле" sheetId="8" r:id="rId8"/>
    <sheet name="Тиристорные регуляторы, коммутаторы" sheetId="9" r:id="rId9"/>
    <sheet name="Счетчики, тахометры..." sheetId="10" r:id="rId10"/>
    <sheet name="Датчики" sheetId="11" r:id="rId11"/>
    <sheet name="Комплектующие" sheetId="12" r:id="rId12"/>
    <sheet name="Энкодеры" sheetId="13" r:id="rId13"/>
  </sheets>
  <definedNames/>
  <calcPr fullCalcOnLoad="1"/>
</workbook>
</file>

<file path=xl/sharedStrings.xml><?xml version="1.0" encoding="utf-8"?>
<sst xmlns="http://schemas.openxmlformats.org/spreadsheetml/2006/main" count="2561" uniqueCount="1368">
  <si>
    <t xml:space="preserve">Артикул </t>
  </si>
  <si>
    <t>Наименование</t>
  </si>
  <si>
    <t>Розница, с НДС</t>
  </si>
  <si>
    <r>
      <rPr>
        <sz val="10"/>
        <rFont val="Arial"/>
        <family val="2"/>
      </rP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</si>
  <si>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r>
      <rPr>
        <sz val="10"/>
        <rFont val="Arial"/>
        <family val="2"/>
      </rP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100</t>
    </r>
    <r>
      <rPr>
        <sz val="10"/>
        <rFont val="Arial"/>
        <family val="2"/>
      </rPr>
      <t xml:space="preserve"> т.р.</t>
    </r>
  </si>
  <si>
    <t>Функциональные особенности, назначение, общие данные</t>
  </si>
  <si>
    <t>Исполнение</t>
  </si>
  <si>
    <r>
      <rPr>
        <b/>
        <sz val="11"/>
        <rFont val="Arial Cyr"/>
        <family val="2"/>
      </rPr>
      <t xml:space="preserve">Все изделия </t>
    </r>
    <r>
      <rPr>
        <b/>
        <sz val="11"/>
        <color indexed="10"/>
        <rFont val="Arial Cyr"/>
        <family val="2"/>
      </rPr>
      <t>спец. исполнения</t>
    </r>
    <r>
      <rPr>
        <b/>
        <sz val="11"/>
        <rFont val="Arial Cyr"/>
        <family val="2"/>
      </rPr>
      <t xml:space="preserve"> (возможность производства уточнять)</t>
    </r>
    <r>
      <rPr>
        <b/>
        <sz val="11"/>
        <color indexed="10"/>
        <rFont val="Arial Cyr"/>
        <family val="2"/>
      </rPr>
      <t xml:space="preserve"> </t>
    </r>
    <r>
      <rPr>
        <b/>
        <sz val="11"/>
        <rFont val="Arial Cyr"/>
        <family val="2"/>
      </rPr>
      <t>изготавливаются</t>
    </r>
    <r>
      <rPr>
        <b/>
        <sz val="11"/>
        <color indexed="10"/>
        <rFont val="Arial Cyr"/>
        <family val="2"/>
      </rPr>
      <t xml:space="preserve"> под заказ </t>
    </r>
    <r>
      <rPr>
        <b/>
        <sz val="11"/>
        <rFont val="Arial Cyr"/>
        <family val="2"/>
      </rPr>
      <t>(до 20 рабочих дней).</t>
    </r>
    <r>
      <rPr>
        <b/>
        <sz val="11"/>
        <color indexed="10"/>
        <rFont val="Arial Cyr"/>
        <family val="2"/>
      </rPr>
      <t xml:space="preserve"> </t>
    </r>
    <r>
      <rPr>
        <b/>
        <sz val="11"/>
        <rFont val="Arial Cyr"/>
        <family val="2"/>
      </rPr>
      <t xml:space="preserve">При заказе более </t>
    </r>
    <r>
      <rPr>
        <b/>
        <sz val="11"/>
        <color indexed="10"/>
        <rFont val="Arial Cyr"/>
        <family val="2"/>
      </rPr>
      <t>10шт</t>
    </r>
    <r>
      <rPr>
        <b/>
        <sz val="11"/>
        <rFont val="Arial Cyr"/>
        <family val="2"/>
      </rPr>
      <t xml:space="preserve"> скидка </t>
    </r>
    <r>
      <rPr>
        <b/>
        <sz val="11"/>
        <color indexed="10"/>
        <rFont val="Arial Cyr"/>
        <family val="2"/>
      </rPr>
      <t>18%</t>
    </r>
    <r>
      <rPr>
        <b/>
        <sz val="11"/>
        <rFont val="Arial Cyr"/>
        <family val="2"/>
      </rPr>
      <t>!</t>
    </r>
  </si>
  <si>
    <t>Реле времени однокомандные</t>
  </si>
  <si>
    <r>
      <rPr>
        <b/>
        <sz val="8"/>
        <rFont val="Arial"/>
        <family val="2"/>
      </rPr>
      <t>РВО-1М ACDC24В/AC230В УХЛ4  </t>
    </r>
    <r>
      <rPr>
        <b/>
        <i/>
        <sz val="8"/>
        <color indexed="10"/>
        <rFont val="Arial"/>
        <family val="2"/>
      </rPr>
      <t>NEW!</t>
    </r>
  </si>
  <si>
    <t>1 декадный переключатель, диапазон 0,3сек-10ч,1 переключающая группа,корпус ультратонкий 13мм</t>
  </si>
  <si>
    <t>стандарт.</t>
  </si>
  <si>
    <r>
      <rPr>
        <sz val="8"/>
        <rFont val="Arial"/>
        <family val="2"/>
      </rPr>
      <t>РВО-1М ACDC24В/AC230В УХЛ2 </t>
    </r>
    <r>
      <rPr>
        <sz val="8"/>
        <color indexed="10"/>
        <rFont val="Arial"/>
        <family val="2"/>
      </rPr>
      <t> </t>
    </r>
    <r>
      <rPr>
        <b/>
        <i/>
        <sz val="8"/>
        <color indexed="10"/>
        <rFont val="Arial"/>
        <family val="2"/>
      </rPr>
      <t>NEW!</t>
    </r>
  </si>
  <si>
    <t>низкотемпературное исполнение до -40С, влажность до 75% при +15С</t>
  </si>
  <si>
    <t>спец.</t>
  </si>
  <si>
    <t>РВО-П2-15 ACDC24В/AC230В УХЛ4</t>
  </si>
  <si>
    <t>двойной декадный переключатель, диапазон 0,1сек-9,9ч, отсчёт выдержки по включению питания,  исполнение до -25С, корпус 1 модуль</t>
  </si>
  <si>
    <t>РВО-П2-15 АСDC10-30В УХЛ4</t>
  </si>
  <si>
    <t>напряжение питания АСDC10-30В</t>
  </si>
  <si>
    <t>РВО-П2-15 АСDC36В УХЛ4</t>
  </si>
  <si>
    <t>напряжение питания АСDC36В</t>
  </si>
  <si>
    <t>РВО-П2-15 DC6В УХЛ4</t>
  </si>
  <si>
    <t>напряжение питания DC6В</t>
  </si>
  <si>
    <t>РВО-15 ACDC24В/AC230В УХЛ4</t>
  </si>
  <si>
    <r>
      <rPr>
        <sz val="8"/>
        <color indexed="8"/>
        <rFont val="Arial"/>
        <family val="2"/>
      </rPr>
      <t xml:space="preserve">2 декадных поворотных переключателя, диапазон 0,1сек-9,9ч, отсчёт выдержки по </t>
    </r>
    <r>
      <rPr>
        <sz val="8"/>
        <color indexed="60"/>
        <rFont val="Arial"/>
        <family val="2"/>
      </rPr>
      <t xml:space="preserve">включению </t>
    </r>
    <r>
      <rPr>
        <sz val="8"/>
        <color indexed="8"/>
        <rFont val="Arial"/>
        <family val="2"/>
      </rPr>
      <t>питания, исполнение до -25С, корпус 1 модуль</t>
    </r>
  </si>
  <si>
    <t>РВО-15 ACDC24В/AC230В УХЛ2</t>
  </si>
  <si>
    <t>РВО-15 ACDC10-30В УХЛ4</t>
  </si>
  <si>
    <t>напряжение питания АСDC10-30В, исполнение до -25С</t>
  </si>
  <si>
    <t>РВО-15 ACDC10-30B УХЛ2</t>
  </si>
  <si>
    <t>напряжение питания АСDC10-30В, исполнение до -40С, влажность до 75% при +15С</t>
  </si>
  <si>
    <t>РВО-П2-26 ACDC24-240В УХЛ4</t>
  </si>
  <si>
    <t>задержка на выключение после снятия напряжения питания, двойной декадный переключатель, диапазон 0,1с - 9,9мин, широкое питание, корпус 1 модуль</t>
  </si>
  <si>
    <t>РВО-П2-26 AC400В УХЛ4</t>
  </si>
  <si>
    <t>Тоже+напряжение питания АС400В</t>
  </si>
  <si>
    <r>
      <rPr>
        <b/>
        <sz val="8"/>
        <rFont val="Arial Cyr"/>
        <family val="2"/>
      </rPr>
      <t>РВО-26М ACDC24-240B УХЛ4</t>
    </r>
    <r>
      <rPr>
        <sz val="8"/>
        <color indexed="10"/>
        <rFont val="Arial Cyr"/>
        <family val="2"/>
      </rPr>
      <t xml:space="preserve"> </t>
    </r>
    <r>
      <rPr>
        <b/>
        <i/>
        <sz val="8"/>
        <color indexed="10"/>
        <rFont val="Arial Cyr"/>
        <family val="2"/>
      </rPr>
      <t>NEW!</t>
    </r>
  </si>
  <si>
    <t>задержка на выключение после снятия напряжения питания, два поворотных декадных переключателя, диапазон 0,1с - 9,9мин, широкое питание, корпус ультратонкий 13мм</t>
  </si>
  <si>
    <r>
      <rPr>
        <sz val="8"/>
        <color indexed="8"/>
        <rFont val="Arial Cyr"/>
        <family val="2"/>
      </rPr>
      <t xml:space="preserve">РВО-26М ACDC24-240B УХЛ2  </t>
    </r>
    <r>
      <rPr>
        <b/>
        <i/>
        <sz val="8"/>
        <color indexed="10"/>
        <rFont val="Arial Cyr"/>
        <family val="2"/>
      </rPr>
      <t>NEW!</t>
    </r>
  </si>
  <si>
    <t>РВО-26 ACDC24-240В УХЛ4</t>
  </si>
  <si>
    <r>
      <rPr>
        <sz val="8"/>
        <color indexed="8"/>
        <rFont val="Arial"/>
        <family val="2"/>
      </rPr>
      <t xml:space="preserve">задержка на выключение </t>
    </r>
    <r>
      <rPr>
        <sz val="8"/>
        <color indexed="60"/>
        <rFont val="Arial"/>
        <family val="2"/>
      </rPr>
      <t>после снятия</t>
    </r>
    <r>
      <rPr>
        <sz val="8"/>
        <color indexed="8"/>
        <rFont val="Arial"/>
        <family val="2"/>
      </rPr>
      <t xml:space="preserve"> напряжения питания, двойной декадный переключатель, диапазон 0,1с - 9,9мин, широкое питание, корпус 1 модуль</t>
    </r>
  </si>
  <si>
    <t>РВО-26 ACDC24-240В УХЛ2</t>
  </si>
  <si>
    <t>РВО-26 AC400В УХЛ4</t>
  </si>
  <si>
    <t>напряжение питания АС400В, исполнение до -25С</t>
  </si>
  <si>
    <t>РВО-26 AC400В УХЛ2</t>
  </si>
  <si>
    <t>РВО-П3-08 ACDC24-240В УХЛ4</t>
  </si>
  <si>
    <t>тройной декадный переключатель, широкое питание, корпус 2 модуля</t>
  </si>
  <si>
    <t>РВО-П3-081 ACDC36-240В УХЛ4</t>
  </si>
  <si>
    <t>тройной декадный переключатель, + 1 мгновенный контакт, широкое питание, корпус 2 модуля</t>
  </si>
  <si>
    <t>РВО-П3-081 АСDC24В УХЛ4</t>
  </si>
  <si>
    <t>напряжение питания ACDC24B, исполнение до -25С</t>
  </si>
  <si>
    <t>РВО-08 ACDC24-240В УХЛ2</t>
  </si>
  <si>
    <t>13 диаграмм работы, широкое питание, низкотемпературное исполнение до -40С, влажность до 75% при +15С</t>
  </si>
  <si>
    <t>РВО-08 ACDC24-240В ТМ</t>
  </si>
  <si>
    <t>13 диаграмм работы, широкое питание, низкотемпературное исполнение до -40С, влажность до 75% при +27С</t>
  </si>
  <si>
    <t>РВО-П2-М-15 ACDC24-245В УХЛ4</t>
  </si>
  <si>
    <t xml:space="preserve"> 8 диаграмм работы, широкое питание, корпус 1 модуль</t>
  </si>
  <si>
    <t>РВО-П2-М-15 ACDC10-30В УХЛ4</t>
  </si>
  <si>
    <t>напряжение питания ACDC10-30В, корпус 1 модуль</t>
  </si>
  <si>
    <t>РВО-П2-С5-15 DC110В УХЛ4</t>
  </si>
  <si>
    <t>двойной декадный переключатель, внешний запуск, симметричная задержка на включение и отключение, напряжение питания DC70-150B, корпус 1 модуль</t>
  </si>
  <si>
    <t>РВО-083 ACDC24-240В УХЛ4</t>
  </si>
  <si>
    <r>
      <rPr>
        <sz val="8"/>
        <color indexed="60"/>
        <rFont val="Arial"/>
        <family val="2"/>
      </rPr>
      <t>2 управляющих контакта</t>
    </r>
    <r>
      <rPr>
        <sz val="8"/>
        <color indexed="8"/>
        <rFont val="Arial"/>
        <family val="2"/>
      </rPr>
      <t>, диапазон 0,01с. - 999ч., корпус 2 модуля</t>
    </r>
  </si>
  <si>
    <t>РВО-083 ACDC24-240В УХЛ2</t>
  </si>
  <si>
    <t>РВО-П3-10 ACDC24-240B УХЛ4</t>
  </si>
  <si>
    <t>тройной декадный переключатель, отсчёт выдержки по включению питания, щитовое исполнение</t>
  </si>
  <si>
    <t>Реле времени циклические</t>
  </si>
  <si>
    <r>
      <rPr>
        <b/>
        <sz val="8"/>
        <rFont val="Arial"/>
        <family val="2"/>
      </rPr>
      <t xml:space="preserve">РВЦ-1М ACDC24В/АС230В УХЛ4 </t>
    </r>
    <r>
      <rPr>
        <b/>
        <i/>
        <sz val="8"/>
        <color indexed="10"/>
        <rFont val="Arial"/>
        <family val="2"/>
      </rPr>
      <t>NEW!</t>
    </r>
  </si>
  <si>
    <r>
      <rPr>
        <sz val="8"/>
        <rFont val="Arial"/>
        <family val="2"/>
      </rPr>
      <t xml:space="preserve">диапазон 1с - 30ч, 4 диаграммы работы, 1 переключающая группа 5A, </t>
    </r>
    <r>
      <rPr>
        <sz val="8"/>
        <color indexed="60"/>
        <rFont val="Arial"/>
        <family val="2"/>
      </rPr>
      <t>корпус 13мм</t>
    </r>
  </si>
  <si>
    <r>
      <rPr>
        <sz val="8"/>
        <rFont val="Arial"/>
        <family val="2"/>
      </rPr>
      <t xml:space="preserve">РВЦ-1М ACDC24В/АС230В УХЛ2 </t>
    </r>
    <r>
      <rPr>
        <b/>
        <i/>
        <sz val="8"/>
        <color indexed="10"/>
        <rFont val="Arial"/>
        <family val="2"/>
      </rPr>
      <t>NEW!</t>
    </r>
  </si>
  <si>
    <t>низкотемпературное исполнение до -40</t>
  </si>
  <si>
    <t>РВЦ-Р-15 ACDC24В/AC230В УХЛ4</t>
  </si>
  <si>
    <r>
      <rPr>
        <sz val="8"/>
        <color indexed="8"/>
        <rFont val="Arial"/>
        <family val="2"/>
      </rPr>
      <t xml:space="preserve">плавная регулировка уставкок времени, диапазон 1с. - 10ч., исполнение до -25С, </t>
    </r>
    <r>
      <rPr>
        <sz val="8"/>
        <rFont val="Arial"/>
        <family val="2"/>
      </rPr>
      <t>корпус 1 модуль</t>
    </r>
  </si>
  <si>
    <t>РВЦ-Р-15 ACDC24В/AC230В УХЛ2</t>
  </si>
  <si>
    <t>РВЦ-Р-15 DC24В УХЛ4</t>
  </si>
  <si>
    <t>напряжение питания DC24В, исполнение до -25С</t>
  </si>
  <si>
    <t>РВЦ-Р-15 DC24В УХЛ2</t>
  </si>
  <si>
    <t>напряжение питания DC24В, исполнение до -40С</t>
  </si>
  <si>
    <t>РВЦ-Р-15 DC12В УХЛ4</t>
  </si>
  <si>
    <t>напряжение питания DC12В, исполнение до -25С</t>
  </si>
  <si>
    <t>РВЦ-Р-15 DC6В УХЛ4</t>
  </si>
  <si>
    <t>напряжение питания DC6В, исполнение до -25С</t>
  </si>
  <si>
    <t>РВЦ-П2-10 ACDC24-240В УХЛ4</t>
  </si>
  <si>
    <t>раздельная установка паузы и импульса, двойной декадный переключатель, широкое питание, щитовое исполнение</t>
  </si>
  <si>
    <r>
      <rPr>
        <b/>
        <sz val="8"/>
        <rFont val="Arial Cyr"/>
        <family val="2"/>
      </rPr>
      <t xml:space="preserve">РВЦ-П2-22 ACDC24В/АС230В УХЛ4 </t>
    </r>
    <r>
      <rPr>
        <b/>
        <i/>
        <sz val="8"/>
        <rFont val="Arial Cyr"/>
        <family val="2"/>
      </rPr>
      <t>NEW!</t>
    </r>
  </si>
  <si>
    <t>раздельная регулировка времени импульса и паузы, 2 переключающие группы, корпус 22 мм</t>
  </si>
  <si>
    <t>РВЦ-08 АСDC24-240В УХЛ2</t>
  </si>
  <si>
    <r>
      <rPr>
        <sz val="8"/>
        <color indexed="8"/>
        <rFont val="Arial"/>
        <family val="2"/>
      </rPr>
      <t xml:space="preserve">диапазон паузы паузы 0,1с. - 9,9ч. и импульса 1с. - 9,9ч., корпус 2 модуля, низкотемпературное исполнение до -40С, влажность до 75% при </t>
    </r>
    <r>
      <rPr>
        <sz val="8"/>
        <rFont val="Arial"/>
        <family val="2"/>
      </rPr>
      <t>+15С</t>
    </r>
  </si>
  <si>
    <t>Реле времени трёхцепные</t>
  </si>
  <si>
    <t>РВ3-22 ACDC24В/AC230В УХЛ4</t>
  </si>
  <si>
    <r>
      <rPr>
        <sz val="8"/>
        <color indexed="8"/>
        <rFont val="Arial"/>
        <family val="2"/>
      </rPr>
      <t xml:space="preserve">3 независимые уставки времени, 3 контактные группы,возможность переключения одной группы в режим мгновенного контакта, </t>
    </r>
    <r>
      <rPr>
        <sz val="8"/>
        <color indexed="60"/>
        <rFont val="Arial"/>
        <family val="2"/>
      </rPr>
      <t>корпус 22мм</t>
    </r>
  </si>
  <si>
    <t>РВ3-22 ACDC24В/AC230В УХЛ2</t>
  </si>
  <si>
    <t>исполнение до -40С</t>
  </si>
  <si>
    <t>Реле времени импульсное</t>
  </si>
  <si>
    <t>РИО-1М АС230В УХЛ4</t>
  </si>
  <si>
    <t>реле освещения импульсное, исполнение до -25С, корпус 1 модуль</t>
  </si>
  <si>
    <t>РИО-1М АС230В УХЛ2</t>
  </si>
  <si>
    <t>напряжение питания АС230В, исполнение до -40С</t>
  </si>
  <si>
    <t>РИО-2 АС230В УХЛ4</t>
  </si>
  <si>
    <t>реле освещения импульсное + встроенный таймер на срабатывание от 0,5мин. до 20мин.</t>
  </si>
  <si>
    <t>РИО-3-63 АС230В УХЛ4</t>
  </si>
  <si>
    <t>предназначено для дистанционного включения/выключения 3-х однофазных нагрузок или одной трёхфазной,  корпус 6 модулей</t>
  </si>
  <si>
    <t>Реле времени пусковое</t>
  </si>
  <si>
    <t>РВП-3 AC230В УХЛ4</t>
  </si>
  <si>
    <t>отсчёт выдержки по включению питания, переключение "звезда-треугольник", максимальный коммутируемый ток при активной нагрузке 16А, корпус 1 модуль</t>
  </si>
  <si>
    <t>РВП-3 АСDC24В УХЛ4</t>
  </si>
  <si>
    <t>напряжение питания АСDC24В, исполнение до -25С</t>
  </si>
  <si>
    <t>РВП-3 АС110В УХЛ4</t>
  </si>
  <si>
    <t>напряжение питания АС110В, исполнение до -25С</t>
  </si>
  <si>
    <t>РВП-3 АС400В УХЛ4</t>
  </si>
  <si>
    <t>РВП-3-1 AC400В УХЛ4</t>
  </si>
  <si>
    <t>реле для контроля поочередной и равномерной выработки работы двух агрегатов АС400В</t>
  </si>
  <si>
    <t>РВП-3-1 AC230В УХЛ4</t>
  </si>
  <si>
    <t>напряжение питания АС230В, исполнение до -25С</t>
  </si>
  <si>
    <t>РВП-3-1 AC230В УХЛ2</t>
  </si>
  <si>
    <t>РВП-3-1 ACDC24В УХЛ4</t>
  </si>
  <si>
    <t>РВП-4 AC230В УХЛ4</t>
  </si>
  <si>
    <r>
      <rPr>
        <sz val="8"/>
        <color indexed="8"/>
        <rFont val="Arial"/>
        <family val="2"/>
      </rPr>
      <t xml:space="preserve">предназначено для обеспечения </t>
    </r>
    <r>
      <rPr>
        <b/>
        <sz val="8"/>
        <color indexed="60"/>
        <rFont val="Arial"/>
        <family val="2"/>
      </rPr>
      <t>запуска дизель генератора</t>
    </r>
    <r>
      <rPr>
        <sz val="8"/>
        <color indexed="8"/>
        <rFont val="Arial"/>
        <family val="2"/>
      </rPr>
      <t xml:space="preserve"> и выдачи команды в случае сбоя запуска генератора. Имеет две независимые группы контактов реле (К1 и К2).</t>
    </r>
  </si>
  <si>
    <t>РВП-4 DC24B УХЛ4</t>
  </si>
  <si>
    <t>РВП-4 DC12B УХЛ4</t>
  </si>
  <si>
    <t>Реле времени-счётчик импульсов</t>
  </si>
  <si>
    <t>РСИ-П4-10 АСDC24-240В УХЛ4</t>
  </si>
  <si>
    <t>реле времени/счётчик импульсов, диапазон 10сек -∞, щитовое исполнение</t>
  </si>
  <si>
    <t>Реле выбора фаз (однофазный АВР)</t>
  </si>
  <si>
    <t>РВФ-02 АС230В УХЛ4</t>
  </si>
  <si>
    <r>
      <rPr>
        <sz val="8"/>
        <rFont val="Arial"/>
        <family val="2"/>
      </rPr>
      <t xml:space="preserve">однофазный АВР с током нагрузки 16А, </t>
    </r>
    <r>
      <rPr>
        <b/>
        <sz val="8"/>
        <rFont val="Arial"/>
        <family val="2"/>
      </rPr>
      <t>с контролем состояния силовых контакторов</t>
    </r>
    <r>
      <rPr>
        <sz val="8"/>
        <rFont val="Arial"/>
        <family val="2"/>
      </rPr>
      <t>, корпус 1модуль</t>
    </r>
  </si>
  <si>
    <t>РВФ-02 АС230В УХЛ2</t>
  </si>
  <si>
    <t>3х фазный Автомат Ввод Резерва</t>
  </si>
  <si>
    <t>МАВР-3-1 УХЛ4</t>
  </si>
  <si>
    <t>щитовое исполнение, 2 ввода, управление коммутационными аппаратами без индикации их состояния</t>
  </si>
  <si>
    <t>МАВР-3-1 УХЛ2</t>
  </si>
  <si>
    <t>МАВР-3-11 УХЛ4</t>
  </si>
  <si>
    <r>
      <rPr>
        <sz val="8"/>
        <color indexed="8"/>
        <rFont val="Arial"/>
        <family val="2"/>
      </rPr>
      <t xml:space="preserve">щитовое исполнение, </t>
    </r>
    <r>
      <rPr>
        <sz val="8"/>
        <color indexed="60"/>
        <rFont val="Arial"/>
        <family val="2"/>
      </rPr>
      <t>2 ввода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</si>
  <si>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t>МАВР-3-21 УХЛ4</t>
  </si>
  <si>
    <r>
      <rPr>
        <sz val="8"/>
        <color indexed="8"/>
        <rFont val="Arial"/>
        <family val="2"/>
      </rPr>
      <t xml:space="preserve">щитовое исполнение, </t>
    </r>
    <r>
      <rPr>
        <sz val="8"/>
        <color indexed="60"/>
        <rFont val="Arial"/>
        <family val="2"/>
      </rPr>
      <t>2 ввода + управление секцией шин</t>
    </r>
    <r>
      <rPr>
        <sz val="8"/>
        <color indexed="8"/>
        <rFont val="Arial"/>
        <family val="2"/>
      </rPr>
      <t>, управление коммутационными аппаратами и индикацией их состояния</t>
    </r>
  </si>
  <si>
    <t>МАВР-3-31 УХЛ4</t>
  </si>
  <si>
    <r>
      <rPr>
        <sz val="8"/>
        <color indexed="8"/>
        <rFont val="Arial"/>
        <family val="2"/>
      </rPr>
      <t xml:space="preserve">щитовое исполнение, </t>
    </r>
    <r>
      <rPr>
        <sz val="8"/>
        <color indexed="60"/>
        <rFont val="Arial"/>
        <family val="2"/>
      </rPr>
      <t>1 ввод + генераторная установка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</si>
  <si>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t>Автоматические ультратонкие выключатели серии ВА-9</t>
  </si>
  <si>
    <t>ВА-9-1 В10 4,5кА</t>
  </si>
  <si>
    <r>
      <rPr>
        <sz val="8"/>
        <color indexed="8"/>
        <rFont val="Arial"/>
        <family val="2"/>
      </rPr>
      <t xml:space="preserve">Однополюсный автомат </t>
    </r>
    <r>
      <rPr>
        <sz val="8"/>
        <color indexed="60"/>
        <rFont val="Arial"/>
        <family val="2"/>
      </rPr>
      <t>шириной 9 мм</t>
    </r>
    <r>
      <rPr>
        <sz val="8"/>
        <color indexed="8"/>
        <rFont val="Arial"/>
        <family val="2"/>
      </rPr>
      <t>, характеристика В, на 10А</t>
    </r>
  </si>
  <si>
    <t>ВА-9-1 В16 4,5кА</t>
  </si>
  <si>
    <t>Однополюсный автомат шириной 9 мм, характеристика В, на 16А</t>
  </si>
  <si>
    <t>ВА-9-1 В20 4,5кА</t>
  </si>
  <si>
    <t>Однополюсный автомат шириной 9 мм, характеристика В, на 20А</t>
  </si>
  <si>
    <t>ВА-9-1 В6 4,5кА</t>
  </si>
  <si>
    <t>Однополюсный автомат шириной 9 мм, характеристика В, на 6А</t>
  </si>
  <si>
    <t>ВА-9-1 С10 4,5кА</t>
  </si>
  <si>
    <t>Однополюсный автомат шириной 9 мм, характеристика С, на 10А</t>
  </si>
  <si>
    <t>ВА-9-1 С16 4,5кА</t>
  </si>
  <si>
    <t>Однополюсный автомат шириной 9 мм, характеристика С, на 16А</t>
  </si>
  <si>
    <t>ВА-9-1 С20 4,5кА</t>
  </si>
  <si>
    <t>Однополюсный автомат шириной 9 мм, характеристика С, на 20А</t>
  </si>
  <si>
    <t>ВА-9-1 С6 4,5кА</t>
  </si>
  <si>
    <t>Однополюсный автомат шириной 9 мм, характеристика С, на 6А</t>
  </si>
  <si>
    <t>ВА-9-2 В10 4,5кА</t>
  </si>
  <si>
    <r>
      <rPr>
        <sz val="8"/>
        <color indexed="8"/>
        <rFont val="Arial"/>
        <family val="2"/>
      </rPr>
      <t xml:space="preserve">Двухполюсный автомат </t>
    </r>
    <r>
      <rPr>
        <sz val="8"/>
        <color indexed="60"/>
        <rFont val="Arial"/>
        <family val="2"/>
      </rPr>
      <t>шириной 18 мм</t>
    </r>
    <r>
      <rPr>
        <sz val="8"/>
        <color indexed="8"/>
        <rFont val="Arial"/>
        <family val="2"/>
      </rPr>
      <t>, характеристика В, на 10А</t>
    </r>
  </si>
  <si>
    <t>ВА-9-2 В16 4,5кА</t>
  </si>
  <si>
    <t>Двухполюсный автомат шириной 18 мм, характеристика В, на 16А</t>
  </si>
  <si>
    <t>ВА-9-2 В20 4,5кА</t>
  </si>
  <si>
    <t>Двухполюсный автомат шириной 18 мм, характеристика В, на 20А</t>
  </si>
  <si>
    <t>ВА-9-2 В6 4,5кА</t>
  </si>
  <si>
    <t>Двухполюсный автомат шириной 18 мм, характеристика В, на 6А</t>
  </si>
  <si>
    <t>ВА-9-2 С10 4,5кА</t>
  </si>
  <si>
    <t>Двухполюсный автомат шириной 18 мм, характеристика С, на 10А</t>
  </si>
  <si>
    <t>ВА-9-2 С16 4,5кА</t>
  </si>
  <si>
    <t>Двухполюсный автомат шириной 18 мм, характеристика С, на 16А</t>
  </si>
  <si>
    <t>ВА-9-2 С20 4,5кА</t>
  </si>
  <si>
    <t>Двухполюсный автомат шириной 18 мм, характеристика С, на 20А</t>
  </si>
  <si>
    <t>ВА-9-2 С6 4,5кА</t>
  </si>
  <si>
    <t>Двухполюсный автомат шириной 18 мм, характеристика С, на 6А</t>
  </si>
  <si>
    <t>ВА-9-3 В10 4,5кА</t>
  </si>
  <si>
    <r>
      <rPr>
        <sz val="8"/>
        <color indexed="8"/>
        <rFont val="Arial"/>
        <family val="2"/>
      </rPr>
      <t xml:space="preserve">Трехполюсный автомат </t>
    </r>
    <r>
      <rPr>
        <sz val="8"/>
        <color indexed="60"/>
        <rFont val="Arial"/>
        <family val="2"/>
      </rPr>
      <t>шириной 27 мм</t>
    </r>
    <r>
      <rPr>
        <sz val="8"/>
        <color indexed="8"/>
        <rFont val="Arial"/>
        <family val="2"/>
      </rPr>
      <t>, характеристика В, на 10А</t>
    </r>
  </si>
  <si>
    <t>ВА-9-3 В16 4,5кА</t>
  </si>
  <si>
    <t>Трехполюсный автомат шириной 27 мм, характеристика В, на 16А</t>
  </si>
  <si>
    <t>ВА-9-3 В20 4,5кА</t>
  </si>
  <si>
    <t>Трехполюсный автомат шириной 27 мм, характеристика В, на 20А</t>
  </si>
  <si>
    <t>ВА-9-3 В6 4,5кА</t>
  </si>
  <si>
    <t>Трехполюсный автомат шириной 27 мм, характеристика В, на 6А</t>
  </si>
  <si>
    <t>ВА-9-3 С10 4,5кА</t>
  </si>
  <si>
    <t>Трехполюсный автомат шириной 27 мм, характеристика С, на 10А</t>
  </si>
  <si>
    <t>ВА-9-3 С16 4,5кА</t>
  </si>
  <si>
    <t>Трехполюсный автомат шириной 27 мм, характеристика С, на 16А</t>
  </si>
  <si>
    <t>ВА-9-3 С20 4,5кА</t>
  </si>
  <si>
    <t>Трехполюсный автомат шириной 27 мм, характеристика С, на 20А</t>
  </si>
  <si>
    <t>ВА-9-3 С6 4,5кА</t>
  </si>
  <si>
    <t>Трехполюсный автомат шириной 27 мм, характеристика С, на 6А</t>
  </si>
  <si>
    <t>ВА-9-4 В10 4,5кА</t>
  </si>
  <si>
    <r>
      <rPr>
        <sz val="8"/>
        <color indexed="8"/>
        <rFont val="Arial"/>
        <family val="2"/>
      </rPr>
      <t xml:space="preserve">Четырехполюсный автомат </t>
    </r>
    <r>
      <rPr>
        <sz val="8"/>
        <color indexed="60"/>
        <rFont val="Arial"/>
        <family val="2"/>
      </rPr>
      <t>шириной 36 мм</t>
    </r>
    <r>
      <rPr>
        <sz val="8"/>
        <color indexed="8"/>
        <rFont val="Arial"/>
        <family val="2"/>
      </rPr>
      <t>, характеристика В, на 10А</t>
    </r>
  </si>
  <si>
    <t>ВА-9-4 В16 4,5кА</t>
  </si>
  <si>
    <t>Четырехполюсный автомат шириной 36 мм, характеристика В, на 16А</t>
  </si>
  <si>
    <t>ВА-9-4 В20 4,5кА</t>
  </si>
  <si>
    <t>Четырехполюсный автомат шириной 36 мм, характеристика В, на 20А</t>
  </si>
  <si>
    <t>ВА-9-4 В6 4,5кА</t>
  </si>
  <si>
    <t>Четырехполюсный автомат шириной 36 мм, характеристика В, на 6А</t>
  </si>
  <si>
    <t>ВА-9-4 С10 4,5кА</t>
  </si>
  <si>
    <t>Четырехполюсный автомат шириной 36 мм, характеристика С, на 10А</t>
  </si>
  <si>
    <t>ВА-9-4 С16 4,5кА</t>
  </si>
  <si>
    <t>Четырехполюсный автомат шириной 36 мм, характеристика С, на 16А</t>
  </si>
  <si>
    <t>ВА-9-4 С20 4,5кА</t>
  </si>
  <si>
    <t>Четырехполюсный автомат шириной 36 мм, характеристика С, на 20А</t>
  </si>
  <si>
    <t>ВА-9-4 С6 4,5кА</t>
  </si>
  <si>
    <t>Четырехполюсный автомат шириной 36 мм, характеристика С, на 6А</t>
  </si>
  <si>
    <t xml:space="preserve">Модуль защиты коммутирующих контактов   </t>
  </si>
  <si>
    <t>Модуль снабберов СБ-2-1 100Ом 0,1мкФ УХЛ4</t>
  </si>
  <si>
    <r>
      <rPr>
        <b/>
        <sz val="8"/>
        <color indexed="8"/>
        <rFont val="Arial"/>
        <family val="2"/>
      </rPr>
      <t>защита коммутирующих контактов</t>
    </r>
    <r>
      <rPr>
        <sz val="8"/>
        <color indexed="8"/>
        <rFont val="Arial"/>
        <family val="2"/>
      </rPr>
      <t xml:space="preserve"> от разрушительного действия выбросов напряжения, возникающих при коммутации обмоток электромагнитных устройств, </t>
    </r>
    <r>
      <rPr>
        <sz val="8"/>
        <color indexed="60"/>
        <rFont val="Arial"/>
        <family val="2"/>
      </rPr>
      <t>тонкий корпус 13 мм</t>
    </r>
  </si>
  <si>
    <t>Модуль снабберов СБ-2-1 20Ом 0,1мкФ УХЛ4</t>
  </si>
  <si>
    <t>Реле контроля уровня жидкости</t>
  </si>
  <si>
    <t>РКУ-1М АС230В УХЛ4</t>
  </si>
  <si>
    <t>контроль уровня жидкости и автоматического управления двигателем насоса для поддержания заданного уровня</t>
  </si>
  <si>
    <r>
      <rPr>
        <b/>
        <i/>
        <sz val="11"/>
        <rFont val="Arial Cyr"/>
        <family val="2"/>
      </rPr>
      <t xml:space="preserve">Реле контроля однофазного </t>
    </r>
    <r>
      <rPr>
        <b/>
        <i/>
        <u val="single"/>
        <sz val="12"/>
        <color indexed="10"/>
        <rFont val="Arial Cyr"/>
        <family val="2"/>
      </rPr>
      <t>переменного</t>
    </r>
    <r>
      <rPr>
        <b/>
        <i/>
        <sz val="11"/>
        <rFont val="Arial Cyr"/>
        <family val="2"/>
      </rPr>
      <t xml:space="preserve"> напряжения</t>
    </r>
  </si>
  <si>
    <t>АЗУ-М485 УХЛ4</t>
  </si>
  <si>
    <t>защита оборудования с интерфейсом RS-485 от импульсных перенапряжений (грозовых, электростатических разрядов и др., номинальное рабочее напряжение DC6В</t>
  </si>
  <si>
    <t>АЗУ-М485 УХЛ2</t>
  </si>
  <si>
    <t>УЗМ-16 УХЛ4</t>
  </si>
  <si>
    <t>ток нагрузки 16А, регулируемые пороги Uниз - 154-209В, Uверх - 231-286В, задержка включения 6мин/10с, корпус 1 модуль</t>
  </si>
  <si>
    <t>УЗМ-16 УХЛ2</t>
  </si>
  <si>
    <t>исполнение до -40С, влажность до 75% при +15С</t>
  </si>
  <si>
    <t>УЗМ-50М УХЛ4</t>
  </si>
  <si>
    <t>ток нагрузки 63А, фиксированные пороги, Uниз - 170В, Uверх - 265В, задержка включения 6мин/10с, корпус 2 модуля</t>
  </si>
  <si>
    <t>УЗМ-50М УХЛ2</t>
  </si>
  <si>
    <t>УЗМ-51М УХЛ4</t>
  </si>
  <si>
    <t>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</si>
  <si>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УЗМ-51М УХЛ2</t>
  </si>
  <si>
    <t>УЗМ-50Ц УХЛ4</t>
  </si>
  <si>
    <r>
      <rPr>
        <sz val="8"/>
        <color indexed="8"/>
        <rFont val="Arial"/>
        <family val="2"/>
      </rPr>
      <t xml:space="preserve">защита оборудования от скачков напряжения, ток нагрузки 63А, регулируемые пороги, задержка включения, </t>
    </r>
    <r>
      <rPr>
        <sz val="8"/>
        <color indexed="20"/>
        <rFont val="Arial"/>
        <family val="2"/>
      </rPr>
      <t>индикация напряжения — тока — мощности</t>
    </r>
    <r>
      <rPr>
        <sz val="8"/>
        <color indexed="8"/>
        <rFont val="Arial"/>
        <family val="2"/>
      </rPr>
      <t>, корпус 2 модуля</t>
    </r>
  </si>
  <si>
    <t>УЗМ-50МД УХЛ4</t>
  </si>
  <si>
    <t>защита от искрения помещения и защита оборудования от скачков напряжения, ток нагрузки 63А, пороги Uниз - 170В, Uверх - 265В, задержка включения 6мин/10с, корпус 2 модуля</t>
  </si>
  <si>
    <t>УЗМ-50МД УХЛ2</t>
  </si>
  <si>
    <t>РКН-1М УХЛ4</t>
  </si>
  <si>
    <r>
      <rPr>
        <sz val="8"/>
        <color indexed="8"/>
        <rFont val="Arial"/>
        <family val="2"/>
      </rPr>
      <t xml:space="preserve">универсальное реле контроля переменного или постоянного напряжения AC/DC 24/24, 36/48, 58/60, 100/100, 130/130, 220/220, 230/230, 240/240В, фиксируемая задержка срабатывания 0,5c, 2c, 5с, 10с, </t>
    </r>
    <r>
      <rPr>
        <sz val="8"/>
        <color indexed="60"/>
        <rFont val="Arial"/>
        <family val="2"/>
      </rPr>
      <t>тонкий корпус 13 мм</t>
    </r>
  </si>
  <si>
    <t>РКН-1М УХЛ2</t>
  </si>
  <si>
    <t>РКН-1-1-15 АС230В УХЛ4</t>
  </si>
  <si>
    <t>защита электрооборудования от работы на пониженном или повышенном напряжении, регулируемая задержка срабатывания 0,1…10сек, корпус 1 модуль</t>
  </si>
  <si>
    <t>РКН-1-1-15 АС230В УХЛ2</t>
  </si>
  <si>
    <t>напряжение питания АС230В, исполнение до -40С, влажность до 75% при +15С</t>
  </si>
  <si>
    <t>РКН-1-2-15 АС230В УХЛ4</t>
  </si>
  <si>
    <r>
      <rPr>
        <sz val="8"/>
        <color indexed="8"/>
        <rFont val="Arial"/>
        <family val="2"/>
      </rPr>
      <t xml:space="preserve">защита компрессоров, холодильников, кондиционеров от неполадок в сети, </t>
    </r>
    <r>
      <rPr>
        <sz val="8"/>
        <color indexed="60"/>
        <rFont val="Arial"/>
        <family val="2"/>
      </rPr>
      <t>задержка включения 6 мин</t>
    </r>
    <r>
      <rPr>
        <sz val="8"/>
        <color indexed="8"/>
        <rFont val="Arial"/>
        <family val="2"/>
      </rPr>
      <t>, корпус 1 модуль</t>
    </r>
  </si>
  <si>
    <t>РКН-1-3-15 АС230В УХЛ2</t>
  </si>
  <si>
    <t>обнаружение кратковременных провалов напряжения (менее 5мс), только УХЛ2, корпус 1 модуль</t>
  </si>
  <si>
    <t>РКН-1-5-15 AC230В УХЛ4</t>
  </si>
  <si>
    <t>оптронный выход, корпус 1 модуль</t>
  </si>
  <si>
    <r>
      <rPr>
        <b/>
        <i/>
        <sz val="11"/>
        <rFont val="Arial Cyr"/>
        <family val="2"/>
      </rPr>
      <t xml:space="preserve">Реле контроля однофазного </t>
    </r>
    <r>
      <rPr>
        <b/>
        <i/>
        <u val="single"/>
        <sz val="12"/>
        <color indexed="10"/>
        <rFont val="Arial Cyr"/>
        <family val="2"/>
      </rPr>
      <t>постоянного</t>
    </r>
    <r>
      <rPr>
        <b/>
        <i/>
        <sz val="11"/>
        <rFont val="Arial Cyr"/>
        <family val="2"/>
      </rPr>
      <t xml:space="preserve"> напряжения      </t>
    </r>
  </si>
  <si>
    <t>РКН-1-1-15 DC220В УХЛ2</t>
  </si>
  <si>
    <t>напряжение питания DC220В, исполнение до -40С, влажность до 75% при +15С</t>
  </si>
  <si>
    <t>РКН-1-1-15 DC220В УХЛ4</t>
  </si>
  <si>
    <t>напряжение питания DС220В, исполнение до -25С</t>
  </si>
  <si>
    <t>РКН-1-1-15 DC24В УХЛ2</t>
  </si>
  <si>
    <t>напряжение питания DC24В, исполнение до -40С, влажность до 75% при +15С</t>
  </si>
  <si>
    <t>РКН-1-1-15 DC24В УХЛ4</t>
  </si>
  <si>
    <t>напряжение питания DС24В, исполнение до -25С</t>
  </si>
  <si>
    <t>РКН-1-1-15 DC48В УХЛ4</t>
  </si>
  <si>
    <t>напряжение питания DС48В, исполнение до -25С</t>
  </si>
  <si>
    <t>РКН-1-1-15 DC60В УХЛ2</t>
  </si>
  <si>
    <t>напряжение питания DC60В, исполнение до -40С, влажность до 75% при +15С</t>
  </si>
  <si>
    <t>РКН-1-1-15 DC60В УХЛ4</t>
  </si>
  <si>
    <t>напряжение питания DС60В, исполнение до -25С</t>
  </si>
  <si>
    <r>
      <rPr>
        <b/>
        <i/>
        <sz val="11"/>
        <rFont val="Arial Cyr"/>
        <family val="2"/>
      </rPr>
      <t xml:space="preserve">Реле контроля 3-х фазного напряжения для </t>
    </r>
    <r>
      <rPr>
        <b/>
        <i/>
        <sz val="18"/>
        <color indexed="10"/>
        <rFont val="Arial Cyr"/>
        <family val="2"/>
      </rPr>
      <t>3-х</t>
    </r>
    <r>
      <rPr>
        <b/>
        <i/>
        <sz val="11"/>
        <rFont val="Arial Cyr"/>
        <family val="2"/>
      </rPr>
      <t xml:space="preserve"> проводной схемы включения (L1, L2, L3), контроль линейных напряжений (реле контроля фаз)</t>
    </r>
  </si>
  <si>
    <t>ЕЛ-11М-15 AC400В УХЛ4</t>
  </si>
  <si>
    <t>защита источников и преобразователей электрической энергии, задержка срабатывания 0,1-10сек,  корпус 1 модуль</t>
  </si>
  <si>
    <t>ЕЛ-11М-15 AC400В УХЛ2</t>
  </si>
  <si>
    <t>ЕЛ-11У AC400В УХЛ4</t>
  </si>
  <si>
    <t>защита источников и преобразователей электрической энергии, задержка срабатывания 0,1-10сек, узкий корпус 13мм</t>
  </si>
  <si>
    <t>ЕЛ-12М-15 AC400В УХЛ4</t>
  </si>
  <si>
    <t>защита трёхфазных асинхронных электродвигателей общепромышленных серий до 100 кВт, задержка срабатывания 0,1-10сек,  корпус 1 модуль</t>
  </si>
  <si>
    <t>ЕЛ-12М-15 AC400В УХЛ2</t>
  </si>
  <si>
    <t>ЕЛ-12У AC400В УХЛ4</t>
  </si>
  <si>
    <t>защита трёхфазных асинхронных электродвигателей общепромышленных серий до 100 кВт, задержка срабатывания 0,1-10сек,  корпус 13мм</t>
  </si>
  <si>
    <t>ЕЛ-13М-15 AC400В УХЛ4</t>
  </si>
  <si>
    <t>защита крановых асинхронных двигателей и реверсивных электроприводов мощностью до 75кВт, задержка срабатывания 0,15сек, корпус 1 модуль</t>
  </si>
  <si>
    <t>ЕЛ-13М-15 AC400В УХЛ2</t>
  </si>
  <si>
    <t>ЕЛ-13У AC400В УХЛ4</t>
  </si>
  <si>
    <t>защита крановых асинхронных двигателей и реверсивных электроприводов мощностью до 75кВт, задержка срабатывания 0,15сек, корпус 13мм</t>
  </si>
  <si>
    <t>по исполнениям</t>
  </si>
  <si>
    <t>ЕЛ-11М-22 (AC500В, АС690В, АС715В) УХЛ4</t>
  </si>
  <si>
    <t>корпус 22 мм, исполнение до -25С, при заказе указать напряжение питания</t>
  </si>
  <si>
    <t>ЕЛ-11М-22 (AC500В, АС690В, АС715В) УХЛ2</t>
  </si>
  <si>
    <t>корпус 22 мм, низкотемпературное исполнение до -40С, влажность до 75% при +15С, при заказе указать напряжение питания</t>
  </si>
  <si>
    <t>ЕЛ-12М-22 (AC500В, АС690В, АС715В) УХЛ4</t>
  </si>
  <si>
    <t>корпус 22 модуля, исполнение до -25С, при заказе указать напряжение питания</t>
  </si>
  <si>
    <t>ЕЛ-12М-22 (AC500В, АС690В, АС715В) УХЛ2</t>
  </si>
  <si>
    <t>корпус 22мм, низкотемпературное исполнение до -40С, влажность до 75% при +15С, при заказе указать напряжение питания</t>
  </si>
  <si>
    <t>ЕЛ-13М-22 (AC500В, АС690В, АС715В) УХЛ2</t>
  </si>
  <si>
    <r>
      <rPr>
        <sz val="8"/>
        <color indexed="8"/>
        <rFont val="Arial"/>
        <family val="2"/>
      </rPr>
      <t xml:space="preserve">корпус 22 мм, низкотемпературное исполнение до -40С, влажность до 75% при +15С, при заказе указать напряжение питания,  </t>
    </r>
    <r>
      <rPr>
        <sz val="8"/>
        <color indexed="60"/>
        <rFont val="Arial"/>
        <family val="2"/>
      </rPr>
      <t>только УХЛ2</t>
    </r>
  </si>
  <si>
    <t>ЕЛ-11М-15 (AC100В, AC110В, AC127В, AC175В, АС230В, АС415В) УХЛ4</t>
  </si>
  <si>
    <t>защита источников и преобразователей электрической энергии, задержка срабатывания 0,1-10сек, корпус 1 модуль, при заказе указать напряжение питания</t>
  </si>
  <si>
    <r>
      <rPr>
        <sz val="8"/>
        <rFont val="Arial Cyr"/>
        <family val="2"/>
      </rPr>
      <t>ЕЛ-11М-15 (AC100В, AC110В, AC127В, AC175В, АС230В, АС415В)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УХЛ2</t>
    </r>
  </si>
  <si>
    <t>низкотемпературное исполнение до -40С, влажность до 75% при +15С, корпус 1 модуль</t>
  </si>
  <si>
    <t>ЕЛ-12М-15 (AC100В, AC110В, AC127В, AC175В, АС230В, АС415В) УХЛ4</t>
  </si>
  <si>
    <t>защита трёхфазных асинхронных электродвигателей общепромышленных серий до 100 кВт, задержка срабатывания 0,1-10сек,  корпус 1 модуль, при заказе указать напряжение питания</t>
  </si>
  <si>
    <r>
      <rPr>
        <sz val="8"/>
        <rFont val="Arial Cyr"/>
        <family val="2"/>
      </rPr>
      <t>ЕЛ-12М-15 (AC100В, AC110В, AC127В, AC175В, АС230В, АС415В)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УХЛ2</t>
    </r>
  </si>
  <si>
    <r>
      <rPr>
        <sz val="8"/>
        <rFont val="Arial Cyr"/>
        <family val="2"/>
      </rPr>
      <t>ЕЛ-13М-15 (AC100В, AC110В, AC127В, AC175В, АС230В, АС415В)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УХЛ2</t>
    </r>
  </si>
  <si>
    <r>
      <rPr>
        <sz val="8"/>
        <color indexed="8"/>
        <rFont val="Arial"/>
        <family val="2"/>
      </rPr>
      <t xml:space="preserve">защита крановых асинхронных двигателей и реверсивных электроприводов мощностью до 75кВт, задержка срабатывания 0,15сек, </t>
    </r>
    <r>
      <rPr>
        <sz val="8"/>
        <color indexed="60"/>
        <rFont val="Arial"/>
        <family val="2"/>
      </rPr>
      <t xml:space="preserve"> только УХЛ2</t>
    </r>
    <r>
      <rPr>
        <sz val="8"/>
        <color indexed="8"/>
        <rFont val="Arial"/>
        <family val="2"/>
      </rPr>
      <t>, при заказе указать напряжение питания</t>
    </r>
  </si>
  <si>
    <t>РКФ-М04-1-22 AC690В УХЛ4</t>
  </si>
  <si>
    <t>напряжение питания АС690В, исполнение до -25С</t>
  </si>
  <si>
    <t>РКФ-М04-1-22 AC715В УХЛ4</t>
  </si>
  <si>
    <t>напряжение питания АС715В, исполнение до -25С</t>
  </si>
  <si>
    <t>РКФ-М04-1-15 AC230В УХЛ2</t>
  </si>
  <si>
    <t>РКФ-М04-1-15 AC230В УХЛ4</t>
  </si>
  <si>
    <t>РКФ-М04-1-15 AC400В УХЛ2</t>
  </si>
  <si>
    <t>РКФ-М04-1-15 AC400В УХЛ4</t>
  </si>
  <si>
    <t>обнаружение кратковременных (более 10мс) пропаданий напряжения по одной, двум и трем фазам, корпус 1 модуль</t>
  </si>
  <si>
    <t>РКФ-М05-1-15 AC100В УХЛ2</t>
  </si>
  <si>
    <t>напряжение питания АС100В, исполнение до -40С, влажность до 75% при +15С</t>
  </si>
  <si>
    <t>РКФ-М05-1-15 AC100В УХЛ4</t>
  </si>
  <si>
    <t>напряжение питания АС100В, исполнение до -25С</t>
  </si>
  <si>
    <t>РКФ-М05-1-15 AC110В УХЛ4</t>
  </si>
  <si>
    <t>РКФ-М05-1-15 AC230В УХЛ2</t>
  </si>
  <si>
    <t>РКФ-М05-1-15 AC230В УХЛ4</t>
  </si>
  <si>
    <t>РКФ-М05-1-15 AC400В УХЛ2</t>
  </si>
  <si>
    <t>РКФ-М05-1-15 AC400В УХЛ4</t>
  </si>
  <si>
    <t>аналог РКН-3-15-08 с регулировкой порогов, Uниз - 70%-95%, Uверх - 105-130%, корпус 1 модуль</t>
  </si>
  <si>
    <t>РКФ-М05-1-15 AC415В УХЛ4</t>
  </si>
  <si>
    <t>напряжение питания АС415В, исполнение до -25С</t>
  </si>
  <si>
    <t>РКФ-М05-2-15 AC100В УХЛ4</t>
  </si>
  <si>
    <t>РКФ-М05-2-15 АС230В УХЛ2</t>
  </si>
  <si>
    <t>РКФ-М05-2-15 АС230В УХЛ4</t>
  </si>
  <si>
    <t>РКФ-М05-2-15 АС400В УХЛ2</t>
  </si>
  <si>
    <t>РКФ-М05-2-15 АС400В УХЛ4</t>
  </si>
  <si>
    <t>реле без функции контроля чередования фаз, регулировка порогов, Uниз - 70%-95%, Uверх - 105%-130%, корпус 1 модуль</t>
  </si>
  <si>
    <t>РКФ-М06-11-15 AC100В УХЛ2</t>
  </si>
  <si>
    <t>РКФ-М06-11-15 AC100В УХЛ4</t>
  </si>
  <si>
    <t>РКФ-М06-11-15 AC110В УХЛ4</t>
  </si>
  <si>
    <t>РКФ-М06-11-15 AC210В УХЛ2</t>
  </si>
  <si>
    <t>напряжение питания АС220В, исполнение до -40С, влажность до 75% при +15С</t>
  </si>
  <si>
    <t>РКФ-М06-11-15 AC230В УХЛ4</t>
  </si>
  <si>
    <t>напряжение питания АС220В, исполнение до -25С</t>
  </si>
  <si>
    <t>РКФ-М06-11-15 AC230В УХЛ2</t>
  </si>
  <si>
    <t>напряжение питания АС270В, исполнение до -40С, влажность до 75% при +15С</t>
  </si>
  <si>
    <t>РКФ-М06-11-15 AC400В УХЛ2</t>
  </si>
  <si>
    <t>напряжение питания АС400В, исполнение до -40С, влажность до 75% при +15С</t>
  </si>
  <si>
    <t>РКФ-М06-11-15 AC400В УХЛ4</t>
  </si>
  <si>
    <t>аналог ЕЛ-11М с регулировкой нижнего порога (Uниз - 80%-110%, Uверх - 130%)</t>
  </si>
  <si>
    <t>РКФ-М06-11-15 AС415В УХЛ2</t>
  </si>
  <si>
    <t>напряжение питания АС415В, исполнение до -40С, влажность до 75% при +15С</t>
  </si>
  <si>
    <t>РКФ-М06-11-15 AС415В УХЛ4</t>
  </si>
  <si>
    <t>РКФ-М06-11-22 AC690В УХЛ4</t>
  </si>
  <si>
    <t>РКФ-М06-12-15 AC100В УХЛ4</t>
  </si>
  <si>
    <t>напряжение питания АС100В, исполнение до -25С, корпус 3 модуля</t>
  </si>
  <si>
    <t>РКФ-М06-12-15 AC230В УХЛ2</t>
  </si>
  <si>
    <t>РКФ-М06-12-15 AC230В УХЛ4</t>
  </si>
  <si>
    <t>РКФ-М06-12-15 AC400В УХЛ2</t>
  </si>
  <si>
    <t>РКФ-М06-12-15 AC400В УХЛ4</t>
  </si>
  <si>
    <t>аналог ЕЛ-12М с регулировкой разбаланса фаз (Uасимм 5%-25%), корпус 1 модуль</t>
  </si>
  <si>
    <t>РКФ-М06-12-15 AC415В УХЛ4</t>
  </si>
  <si>
    <t>РКФ-М06-12-22 AC690В УХЛ4</t>
  </si>
  <si>
    <t>РКФ-М06-13-15 AC400В УХЛ4</t>
  </si>
  <si>
    <t>аналог ЕЛ-13М с регулировкой разбаланса фаз (Uасимм 5%-25%), корпус 1 модуль</t>
  </si>
  <si>
    <t>РКФ-М07-1-15 AC100В УХЛ2</t>
  </si>
  <si>
    <t>РКФ-М07-1-15 AC100В УХЛ4</t>
  </si>
  <si>
    <t>РКФ-М07-1-15 AC230В УХЛ4</t>
  </si>
  <si>
    <t>РКФ-М07-1-15 AC400В УХЛ2</t>
  </si>
  <si>
    <t>напряжение питания АС400В, низкотемпературное исполнение до -40С, влажность до 75% при +15С</t>
  </si>
  <si>
    <t>РКФ-М07-1-15 AC400В УХЛ4</t>
  </si>
  <si>
    <t>симметричная регулировка порогов на снижение и превышение напряжения 5-25%, задержка срабатывания 0,1-10сек, корпус 1 модуль</t>
  </si>
  <si>
    <t>РКФ-М08-1-15 AC400В УХЛ4</t>
  </si>
  <si>
    <t>аналог ЕЛ-11 с контролем сопротивления изоляции R&gt;500 кОм, корпус 1 модуль</t>
  </si>
  <si>
    <t>РКФ-М08-2-15 AC230В УХЛ4</t>
  </si>
  <si>
    <t>РКФ-М08-2-15 AC400В УХЛ2</t>
  </si>
  <si>
    <t>РКФ-М08-2-15 AC400В УХЛ4</t>
  </si>
  <si>
    <t>аналог ЕЛ-12 для защиты электродвигателей, с контролем сопротивления изоляции R&gt;500 кОм, корпус 1 модуль</t>
  </si>
  <si>
    <t>РКФ-М08-3-15 AC400В УХЛ2</t>
  </si>
  <si>
    <t>РКФ-М08-3-15 AC400В УХЛ4</t>
  </si>
  <si>
    <t>аналог ЕЛ-13 защита электродвигателей крановых установок; предпусковой контроль сопротивления изоляции двигателя; отключена функция контроля чередования фаз</t>
  </si>
  <si>
    <r>
      <rPr>
        <b/>
        <i/>
        <sz val="11"/>
        <rFont val="Arial Cyr"/>
        <family val="2"/>
      </rPr>
      <t xml:space="preserve">Реле контроля 3-х фазного напряжения для </t>
    </r>
    <r>
      <rPr>
        <b/>
        <i/>
        <sz val="18"/>
        <color indexed="10"/>
        <rFont val="Arial Cyr"/>
        <family val="2"/>
      </rPr>
      <t>4-х</t>
    </r>
    <r>
      <rPr>
        <b/>
        <i/>
        <sz val="11"/>
        <rFont val="Arial Cyr"/>
        <family val="2"/>
      </rPr>
      <t xml:space="preserve"> проводной схемы включения (L1, L2, L3, </t>
    </r>
    <r>
      <rPr>
        <b/>
        <i/>
        <sz val="11"/>
        <color indexed="10"/>
        <rFont val="Arial Cyr"/>
        <family val="2"/>
      </rPr>
      <t>N</t>
    </r>
    <r>
      <rPr>
        <b/>
        <i/>
        <sz val="11"/>
        <rFont val="Arial Cyr"/>
        <family val="2"/>
      </rPr>
      <t>), контроль фазных напряжений</t>
    </r>
  </si>
  <si>
    <t>УЗМ-3-63К AC230В/AC400В УХЛ4</t>
  </si>
  <si>
    <r>
      <rPr>
        <sz val="8"/>
        <color indexed="8"/>
        <rFont val="Arial"/>
        <family val="2"/>
      </rP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ниже/выше установленного порога, </t>
    </r>
    <r>
      <rPr>
        <sz val="8"/>
        <color indexed="60"/>
        <rFont val="Arial"/>
        <family val="2"/>
      </rPr>
      <t>нагрузка 63А на каждую фазу, быстродействие 20 мс,наличие клемм для дистанционного управления</t>
    </r>
  </si>
  <si>
    <t>УЗМ-3-63К AC230В/AC400В УХЛ2</t>
  </si>
  <si>
    <t>РКН-3-15-08 АС230В/AC400В УХЛ4</t>
  </si>
  <si>
    <t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порога; корпус 2 модуля</t>
  </si>
  <si>
    <t>РКН-3-15-15 АС58В/AC100В УХЛ4</t>
  </si>
  <si>
    <t>напряжение питания АС58В, исполнение до -25С</t>
  </si>
  <si>
    <t>РКН-3-15-15 AC230В/AC400B УХЛ4</t>
  </si>
  <si>
    <r>
      <rPr>
        <sz val="8"/>
        <color indexed="8"/>
        <rFont val="Arial"/>
        <family val="2"/>
      </rP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порога, </t>
    </r>
    <r>
      <rPr>
        <sz val="8"/>
        <color indexed="60"/>
        <rFont val="Arial"/>
        <family val="2"/>
      </rPr>
      <t>корпус 1 модуль</t>
    </r>
  </si>
  <si>
    <t>РКН-3-15-15 АС230В/AC400В УХЛ2</t>
  </si>
  <si>
    <t>РКН-3-16-15 АС58В/AC100В УХЛ4</t>
  </si>
  <si>
    <t>пропадание всех фаз, применение в подстанциях типа РП, РТП напряжением  6, 10кВ, корпус 1 модуль</t>
  </si>
  <si>
    <t>РКН-3-16-15 АС58В/AC100В УХЛ2</t>
  </si>
  <si>
    <t>РКН-3-17-15 АС230В/AC400В УХЛ4</t>
  </si>
  <si>
    <t>обнаружение коротких провалов (более 10мс), напряжение питания указать при заказе, корпус 1 модуль</t>
  </si>
  <si>
    <t>РКН-3-17-15 АС230В/AC400В УХЛ2</t>
  </si>
  <si>
    <t>РКН-3-17-15 АС58В/AC100В УХЛ4</t>
  </si>
  <si>
    <t>РКН-3-18-15 AC230В/AC400В УХЛ4</t>
  </si>
  <si>
    <t>без функции контроля чередования фаз, фиксированные пороги Uниз - 154В, Uверх - 286В., корпус  1 модуль</t>
  </si>
  <si>
    <t>РКН-3-18-15 AC230В/AC400В УХЛ2</t>
  </si>
  <si>
    <t>РКН-3-20-15 АС230В/AC400В УХЛ4</t>
  </si>
  <si>
    <t>фиксированные пороги  Uниз - 176В, Uверх - 253В, корпус 1 модуль</t>
  </si>
  <si>
    <t>РКН-3-20-15 АС230В/AC400В УХЛ2</t>
  </si>
  <si>
    <t>РКН-3-21-15 АС230В/AC400В УХЛ4</t>
  </si>
  <si>
    <t>асимметричная регулировка порогов (Uниз - 5%-25%, Uверх - 5%-20%), корпус 1 модуль</t>
  </si>
  <si>
    <t>РКН-3-21-15 АС230В/AC400В УХЛ2</t>
  </si>
  <si>
    <t>РКН-3-25-15 АС230В/AC400В УХЛ4</t>
  </si>
  <si>
    <t>без функции контроля чередования фаз,  корпус  1 модуль</t>
  </si>
  <si>
    <t>РКН-3-25-15 АС230В/AC400В УХЛ2</t>
  </si>
  <si>
    <t>РКН-3-26-15 АС230В/AC400В УХЛ4</t>
  </si>
  <si>
    <r>
      <rPr>
        <sz val="8"/>
        <color indexed="8"/>
        <rFont val="Arial"/>
        <family val="2"/>
      </rPr>
      <t xml:space="preserve">контроль наличия, «слипания» и порядка чередования фаз в цепях трёхфазного напряжения в сетях с заземленной нейтралью, контроля снижения (превышения) напряжения  ниже (выше) установленного порога, </t>
    </r>
    <r>
      <rPr>
        <b/>
        <sz val="8"/>
        <color indexed="60"/>
        <rFont val="Arial"/>
        <family val="2"/>
      </rPr>
      <t>повышенная помехоустойчивость</t>
    </r>
  </si>
  <si>
    <t>Реле ограничения пускового тока</t>
  </si>
  <si>
    <t>МРП-1Т AC230В УХЛ4</t>
  </si>
  <si>
    <t>Снижение пускового тока емкостных нагрузок, 16А, замыкания контакта реле при переходе через «0» - технология «zero sync»</t>
  </si>
  <si>
    <t>МРП-1Т AC230В УХЛ2</t>
  </si>
  <si>
    <t>МРП-101 AC230В УХЛ4</t>
  </si>
  <si>
    <r>
      <rPr>
        <sz val="8"/>
        <color indexed="8"/>
        <rFont val="Arial"/>
        <family val="2"/>
      </rPr>
      <t xml:space="preserve">Ограничение пускового тока емкостных нагрузок с встроенным резистором, с последующим замыканием резистора встроенным реле через некоторое время, 16А, </t>
    </r>
    <r>
      <rPr>
        <sz val="8"/>
        <color indexed="60"/>
        <rFont val="Arial"/>
        <family val="2"/>
      </rPr>
      <t xml:space="preserve">подкл. </t>
    </r>
    <r>
      <rPr>
        <b/>
        <sz val="8"/>
        <color indexed="60"/>
        <rFont val="Arial"/>
        <family val="2"/>
      </rPr>
      <t>МЕЖДУ</t>
    </r>
    <r>
      <rPr>
        <sz val="8"/>
        <color indexed="60"/>
        <rFont val="Arial"/>
        <family val="2"/>
      </rPr>
      <t xml:space="preserve"> выключателем и нагрузкой</t>
    </r>
  </si>
  <si>
    <t>МРП-102 AC230В УХЛ4</t>
  </si>
  <si>
    <r>
      <rPr>
        <sz val="8"/>
        <color indexed="8"/>
        <rFont val="Arial"/>
        <family val="2"/>
      </rPr>
      <t xml:space="preserve">Ограничение пускового тока емкостных нагрузок с встроенным резистором, с последующим замыканием резистора встроенным реле через некоторое время, 16А, </t>
    </r>
    <r>
      <rPr>
        <sz val="8"/>
        <color indexed="60"/>
        <rFont val="Arial"/>
        <family val="2"/>
      </rPr>
      <t xml:space="preserve">подкл. </t>
    </r>
    <r>
      <rPr>
        <b/>
        <sz val="8"/>
        <color indexed="60"/>
        <rFont val="Arial"/>
        <family val="2"/>
      </rPr>
      <t>ПЕРЕД</t>
    </r>
    <r>
      <rPr>
        <sz val="8"/>
        <color indexed="60"/>
        <rFont val="Arial"/>
        <family val="2"/>
      </rPr>
      <t xml:space="preserve"> выключателем и нагрузкой</t>
    </r>
  </si>
  <si>
    <t>Реле контроля тока</t>
  </si>
  <si>
    <t>РКТ-1 АС100-265В УХЛ4</t>
  </si>
  <si>
    <t>диапазон контролируемых токов до 1А или до 5А (более - через трансформатор тока ХХХ/5А), корпус 1 модуль</t>
  </si>
  <si>
    <t>РКТ-1 АС100-265В УХЛ2</t>
  </si>
  <si>
    <t>РКТ-1 АС400В УХЛ4</t>
  </si>
  <si>
    <t>для работы с переменным напряжением 400В</t>
  </si>
  <si>
    <r>
      <rPr>
        <b/>
        <sz val="8"/>
        <rFont val="Arial Cyr"/>
        <family val="2"/>
      </rPr>
      <t xml:space="preserve">РКТ-3 АС5А ACDC50-270В УХЛ4  </t>
    </r>
    <r>
      <rPr>
        <b/>
        <i/>
        <sz val="8"/>
        <color indexed="25"/>
        <rFont val="Arial Cyr"/>
        <family val="2"/>
      </rPr>
      <t>NEW!</t>
    </r>
  </si>
  <si>
    <t>раздельные цепь измерения и питания, контроль переменного тока, узкий корпус</t>
  </si>
  <si>
    <r>
      <rPr>
        <b/>
        <sz val="8"/>
        <rFont val="Arial Cyr"/>
        <family val="2"/>
      </rPr>
      <t xml:space="preserve">РКТ-3 АС5А ACDC24В УХЛ4  </t>
    </r>
    <r>
      <rPr>
        <b/>
        <i/>
        <sz val="8"/>
        <color indexed="25"/>
        <rFont val="Arial Cyr"/>
        <family val="2"/>
      </rPr>
      <t>NEW!</t>
    </r>
  </si>
  <si>
    <r>
      <rPr>
        <b/>
        <sz val="8"/>
        <rFont val="Arial Cyr"/>
        <family val="2"/>
      </rPr>
      <t xml:space="preserve">РКТ-3 АС16А ACDC50-270В УХЛ4  </t>
    </r>
    <r>
      <rPr>
        <b/>
        <i/>
        <sz val="8"/>
        <color indexed="25"/>
        <rFont val="Arial Cyr"/>
        <family val="2"/>
      </rPr>
      <t>NEW!</t>
    </r>
  </si>
  <si>
    <t xml:space="preserve">раздельные цепь измерения и питания, контроль переменного тока, узкий корпус </t>
  </si>
  <si>
    <r>
      <rPr>
        <b/>
        <sz val="8"/>
        <rFont val="Arial Cyr"/>
        <family val="2"/>
      </rPr>
      <t xml:space="preserve">РКТ-3 АС16А ACDC24В УХЛ4  </t>
    </r>
    <r>
      <rPr>
        <b/>
        <i/>
        <sz val="8"/>
        <color indexed="25"/>
        <rFont val="Arial Cyr"/>
        <family val="2"/>
      </rPr>
      <t>NEW!</t>
    </r>
  </si>
  <si>
    <r>
      <rPr>
        <b/>
        <sz val="8"/>
        <rFont val="Arial Cyr"/>
        <family val="2"/>
      </rPr>
      <t xml:space="preserve">РКТ-3 DC5А ACDC50-270В УХЛ4  </t>
    </r>
    <r>
      <rPr>
        <b/>
        <i/>
        <sz val="8"/>
        <color indexed="25"/>
        <rFont val="Arial Cyr"/>
        <family val="2"/>
      </rPr>
      <t>NEW!</t>
    </r>
  </si>
  <si>
    <t>раздельные цепь измерения и питания, контроль постоянного тока, узкий корпус</t>
  </si>
  <si>
    <r>
      <rPr>
        <b/>
        <sz val="8"/>
        <rFont val="Arial Cyr"/>
        <family val="2"/>
      </rPr>
      <t xml:space="preserve">РКТ-3 DC5А ACDC24В УХЛ4  </t>
    </r>
    <r>
      <rPr>
        <b/>
        <i/>
        <sz val="8"/>
        <color indexed="25"/>
        <rFont val="Arial Cyr"/>
        <family val="2"/>
      </rPr>
      <t>NEW!</t>
    </r>
  </si>
  <si>
    <t xml:space="preserve">раздельные цепь измерения и питания, контроль постоянного тока, узкий корпус </t>
  </si>
  <si>
    <r>
      <rPr>
        <b/>
        <sz val="8"/>
        <rFont val="Arial Cyr"/>
        <family val="2"/>
      </rPr>
      <t xml:space="preserve">РКТ-3 DC16А ACDC50-270В УХЛ4  </t>
    </r>
    <r>
      <rPr>
        <b/>
        <i/>
        <sz val="8"/>
        <color indexed="25"/>
        <rFont val="Arial Cyr"/>
        <family val="2"/>
      </rPr>
      <t>NEW!</t>
    </r>
  </si>
  <si>
    <r>
      <rPr>
        <b/>
        <sz val="8"/>
        <rFont val="Arial Cyr"/>
        <family val="2"/>
      </rPr>
      <t xml:space="preserve">РКТ-3 DC16А ACDC24В УХЛ4  </t>
    </r>
    <r>
      <rPr>
        <b/>
        <i/>
        <sz val="8"/>
        <color indexed="25"/>
        <rFont val="Arial Cyr"/>
        <family val="2"/>
      </rPr>
      <t>NEW!</t>
    </r>
  </si>
  <si>
    <t>РТ-40У УХЛ4</t>
  </si>
  <si>
    <r>
      <rPr>
        <b/>
        <sz val="8"/>
        <color indexed="8"/>
        <rFont val="Arial"/>
        <family val="2"/>
      </rPr>
      <t>три диапазона контролируемых токов</t>
    </r>
    <r>
      <rPr>
        <sz val="8"/>
        <color indexed="8"/>
        <rFont val="Arial"/>
        <family val="2"/>
      </rPr>
      <t>: 0,1-1А, 0,5-5А и 2,5-25А (более - через трансформатор тока), питание от контролируемой цепи, установка порога срабатывания от 10 до 100%, регулируемая задержка до 20с,корпус 1 модуль</t>
    </r>
  </si>
  <si>
    <t>РТ-40У УХЛ2</t>
  </si>
  <si>
    <r>
      <rPr>
        <b/>
        <sz val="8"/>
        <rFont val="Arial Cyr"/>
        <family val="2"/>
      </rPr>
      <t xml:space="preserve">РТ-40М УХЛ4 </t>
    </r>
    <r>
      <rPr>
        <b/>
        <i/>
        <sz val="8"/>
        <color indexed="10"/>
        <rFont val="Arial Cyr"/>
        <family val="2"/>
      </rPr>
      <t>NEW!</t>
    </r>
  </si>
  <si>
    <r>
      <rPr>
        <b/>
        <sz val="8"/>
        <color indexed="8"/>
        <rFont val="Arial"/>
        <family val="2"/>
      </rPr>
      <t>два диапазона контролируемых токов</t>
    </r>
    <r>
      <rPr>
        <sz val="8"/>
        <color indexed="8"/>
        <rFont val="Arial"/>
        <family val="2"/>
      </rPr>
      <t>: 0,1-1А, 0,5-5А, питание от контролируемой цепи, установка порога срабатывания от 10 до 100%, регулируемая задержка до 20с, корпус 13мм</t>
    </r>
  </si>
  <si>
    <t>Однофазные ограничители мощности</t>
  </si>
  <si>
    <t>ОМ-16 УХЛ4</t>
  </si>
  <si>
    <t>ограничитель мощности с контролем напряжения и функциями защиты (0.1-2.5кВт/0.44-10.9А), корпус 1 модуля</t>
  </si>
  <si>
    <t>ОМ-16 УХЛ2</t>
  </si>
  <si>
    <t>ОМ-63 УХЛ4</t>
  </si>
  <si>
    <t>ограничитель мощности с контролем напряжения и функциями защиты (1.8-14кВт/8-63А), корпус 2 модуля</t>
  </si>
  <si>
    <t>ОМ-63 УХЛ2</t>
  </si>
  <si>
    <t>Реле приоритета нагрузки</t>
  </si>
  <si>
    <t>РПН-1-25 УХЛ4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</si>
  <si>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2,5 до 25А, регулируемая задержка до 20с.</t>
  </si>
  <si>
    <t>РПН-1-40 УХЛ4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</si>
  <si>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4 до 40А, регулируемая задержка до 20с.</t>
  </si>
  <si>
    <t>РПН-1-100 УХЛ4</t>
  </si>
  <si>
    <t>реле приоритета нагрузки, реле переменного конроля тока, работает без оперативного питания, большой длительный ток перегрузки - до 400А. Установка порога срабатывания от 10 до 100А, регулируемая задержка до 20с.</t>
  </si>
  <si>
    <t xml:space="preserve">Реле контроля температуры </t>
  </si>
  <si>
    <t>РТЗ-1М AC230В УХЛ4</t>
  </si>
  <si>
    <r>
      <rPr>
        <sz val="8"/>
        <color indexed="8"/>
        <rFont val="Arial"/>
        <family val="2"/>
      </rPr>
      <t>контроль температуры с помощью РТС, защита электродвигателей и пр. оборудрования от перегрева (термистор в комплект не входит), 1 нормально разомкнутый контакт,</t>
    </r>
    <r>
      <rPr>
        <sz val="8"/>
        <color indexed="60"/>
        <rFont val="Arial"/>
        <family val="2"/>
      </rPr>
      <t xml:space="preserve"> тонкий корпус 13мм</t>
    </r>
  </si>
  <si>
    <t>РТЗ-1М AC230В УХЛ2</t>
  </si>
  <si>
    <t>РТ-М01-1-15 АС230В УХЛ4</t>
  </si>
  <si>
    <t>контроль температуры с помощью РТС, защита электродвигателей и пр. оборудрования от перегрева  (термистор в комплект поставки не входит)</t>
  </si>
  <si>
    <t>РТ-М01-1-15 АС230В УХЛ2</t>
  </si>
  <si>
    <r>
      <rPr>
        <sz val="8"/>
        <color indexed="8"/>
        <rFont val="Arial"/>
        <family val="2"/>
      </rPr>
      <t xml:space="preserve">контроль температуры с помощью РТС, защита электродвигателей и пр. оборудрования от перегрева  </t>
    </r>
    <r>
      <rPr>
        <sz val="8"/>
        <color indexed="60"/>
        <rFont val="Arial"/>
        <family val="2"/>
      </rPr>
      <t>(</t>
    </r>
    <r>
      <rPr>
        <sz val="8"/>
        <color indexed="60"/>
        <rFont val="Arial Cyr"/>
        <family val="2"/>
      </rPr>
      <t xml:space="preserve">термистор в комплект поставки не входит), </t>
    </r>
    <r>
      <rPr>
        <sz val="8"/>
        <rFont val="Arial Cyr"/>
        <family val="2"/>
      </rPr>
      <t>УХЛ2</t>
    </r>
  </si>
  <si>
    <t>РТ-М01-1-15 АС400В УХЛ4</t>
  </si>
  <si>
    <t>РТ-М01-1-15 АС400В УХЛ2</t>
  </si>
  <si>
    <t>низкотемпературное исполнение до -40С, влажность до 75% при +15С, УХЛ2</t>
  </si>
  <si>
    <t>ТР-М02 ACDC10-30В УХЛ4 с ТД-2</t>
  </si>
  <si>
    <r>
      <rPr>
        <sz val="8"/>
        <color indexed="8"/>
        <rFont val="Arial"/>
        <family val="2"/>
      </rPr>
      <t xml:space="preserve">комплект, дисплей,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</rPr>
      <t>с датчиком ТД-2</t>
    </r>
  </si>
  <si>
    <t>ТР-М02 ACDC10-30В УХЛ4 без датчика</t>
  </si>
  <si>
    <t>дисплей, индикация текущей температуры, индикация уставок, в ОДНОМОДУЛЬНОМ корпусе</t>
  </si>
  <si>
    <t>ТР-М02 ACDC10-30В УХЛ2 с ТД-2</t>
  </si>
  <si>
    <t>комплект, низкотемпературное исполнение до -40С, влажность до 75% при +15С</t>
  </si>
  <si>
    <t>ТР-М02 ACDC10-30В УХЛ2 без датчика</t>
  </si>
  <si>
    <t>ТР-М02 ACDC36-265В УХЛ4 с ТД-2</t>
  </si>
  <si>
    <t>ТР-М02 ACDC36-265В УХЛ4 без датчика</t>
  </si>
  <si>
    <t>ТР-М02 ACDC36-265В УХЛ2 с ТД-2</t>
  </si>
  <si>
    <t>ТР-М02 ACDC36-265В УХЛ2 без датчика</t>
  </si>
  <si>
    <t>ТР-15 ACDC24В/АС230В УХЛ4 с ТД-2</t>
  </si>
  <si>
    <r>
      <rPr>
        <sz val="8"/>
        <color indexed="8"/>
        <rFont val="Arial"/>
        <family val="2"/>
      </rPr>
      <t xml:space="preserve">комплект,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60"/>
        <rFont val="Arial Cyr"/>
        <family val="2"/>
      </rPr>
      <t>с датчиком ТД-2</t>
    </r>
  </si>
  <si>
    <t>ТР-15 ACDC24В/АС230В УХЛ4 без датчика</t>
  </si>
  <si>
    <t>диапазон контролируемых температур -55°С...+125 °С, задание температуры потенциометрами (поворотными переключателями)</t>
  </si>
  <si>
    <t>ТР-15 ACDC24В/АС230В УХЛ2 с ТД-2</t>
  </si>
  <si>
    <t>ТР-15 ACDC24В/АС230В УХЛ2 без датчика</t>
  </si>
  <si>
    <t>ТР-15 DC12В УХЛ4 с ТД-2</t>
  </si>
  <si>
    <r>
      <rPr>
        <sz val="8"/>
        <color indexed="8"/>
        <rFont val="Arial"/>
        <family val="2"/>
      </rPr>
      <t xml:space="preserve">комплект, 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2"/>
      </rPr>
      <t xml:space="preserve"> </t>
    </r>
    <r>
      <rPr>
        <sz val="8"/>
        <color indexed="60"/>
        <rFont val="Arial Cyr"/>
        <family val="2"/>
      </rPr>
      <t>с датчиком ТД-2</t>
    </r>
  </si>
  <si>
    <t>ТР-15 DC12В УХЛ4 без датчика</t>
  </si>
  <si>
    <t>DC12B, диапазон контролируемых температур -55°С...+125 °С, задание температуры потенциометрами (поворотными переключателями)</t>
  </si>
  <si>
    <t>ТР-15 DC12В УХЛ2 с ТД-2</t>
  </si>
  <si>
    <t>ТР-15 DC12В УХЛ2 без датчика</t>
  </si>
  <si>
    <t>ТР-30 АС230В УХЛ4</t>
  </si>
  <si>
    <r>
      <rPr>
        <sz val="8"/>
        <color indexed="8"/>
        <rFont val="Arial"/>
        <family val="2"/>
      </rPr>
      <t xml:space="preserve">контроль и поддержание заданного температурного режима, -55°С...+125 °С, </t>
    </r>
    <r>
      <rPr>
        <sz val="8"/>
        <color indexed="60"/>
        <rFont val="Arial"/>
        <family val="2"/>
      </rPr>
      <t>датчик поставляется отдельно</t>
    </r>
  </si>
  <si>
    <t>ТР-30 АС230В УХЛ2</t>
  </si>
  <si>
    <t>ТР-30 DC12В УХЛ2</t>
  </si>
  <si>
    <t>напряжение питания DCАС12В, исполнение до -40С, влажность до 75% при +15С</t>
  </si>
  <si>
    <t>ТД-2</t>
  </si>
  <si>
    <r>
      <rPr>
        <sz val="8"/>
        <color indexed="60"/>
        <rFont val="Arial"/>
        <family val="2"/>
      </rPr>
      <t>накладной</t>
    </r>
    <r>
      <rPr>
        <sz val="8"/>
        <color indexed="8"/>
        <rFont val="Arial"/>
        <family val="2"/>
      </rPr>
      <t xml:space="preserve"> датчик температуры, диапазон измеряемых температур -55….+125°С,  кабель 2 метра</t>
    </r>
  </si>
  <si>
    <t>Реле контроля частоты</t>
  </si>
  <si>
    <t>РКЧ-М01 АС150-400В УХЛ4</t>
  </si>
  <si>
    <t>регулировка верхнего и нижниго порога, диапазон контролируемой частоты от напряжения питания</t>
  </si>
  <si>
    <t>РКЧ-М02 АСDC150-400В УХЛ4</t>
  </si>
  <si>
    <r>
      <rPr>
        <sz val="8"/>
        <color indexed="8"/>
        <rFont val="Arial"/>
        <family val="2"/>
      </rPr>
      <t xml:space="preserve">регулировка верхнего и нижниго порога, диапазон контролируемой частоты от отдельного входа (3-40В или 30-400В), </t>
    </r>
    <r>
      <rPr>
        <sz val="8"/>
        <color indexed="60"/>
        <rFont val="Arial"/>
        <family val="2"/>
      </rPr>
      <t>гальванически развязанный вход</t>
    </r>
    <r>
      <rPr>
        <sz val="8"/>
        <color indexed="8"/>
        <rFont val="Arial"/>
        <family val="2"/>
      </rPr>
      <t xml:space="preserve"> с двумя диапазонами чувствительности</t>
    </r>
  </si>
  <si>
    <t>РКЧ-М02 АСDC150-400В УХЛ2</t>
  </si>
  <si>
    <t>Фотореле</t>
  </si>
  <si>
    <t>ФР-М01-1-15 АСDC24В/AC230В УХЛ4 с датчиком</t>
  </si>
  <si>
    <r>
      <rPr>
        <sz val="8"/>
        <color indexed="8"/>
        <rFont val="Arial"/>
        <family val="2"/>
      </rPr>
      <t xml:space="preserve">автоматическое включение и отключение освещения, </t>
    </r>
    <r>
      <rPr>
        <sz val="8"/>
        <color indexed="60"/>
        <rFont val="Arial Cyr"/>
        <family val="2"/>
      </rPr>
      <t>фотодатчик входит в комплект</t>
    </r>
  </si>
  <si>
    <t>ФР-М01-1-15 АСDC24В/AC230В УХЛ4 без датчика</t>
  </si>
  <si>
    <r>
      <rPr>
        <sz val="8"/>
        <color indexed="8"/>
        <rFont val="Arial"/>
        <family val="2"/>
      </rPr>
      <t xml:space="preserve">автоматическое включение и отключение освещения, </t>
    </r>
    <r>
      <rPr>
        <sz val="8"/>
        <color indexed="60"/>
        <rFont val="Arial Cyr"/>
        <family val="2"/>
      </rPr>
      <t>без фотодатчика</t>
    </r>
  </si>
  <si>
    <t>ФР-М01-1-15 АСDC24В/AC230В УХЛ2 с датчиком</t>
  </si>
  <si>
    <t>ФР-М01-1-15 АСDC24В/AC230В УХЛ2 без датчика</t>
  </si>
  <si>
    <r>
      <rPr>
        <b/>
        <sz val="8"/>
        <rFont val="Arial"/>
        <family val="2"/>
      </rPr>
      <t xml:space="preserve">ФР-2М AC230В УХЛ4 с датчиком </t>
    </r>
    <r>
      <rPr>
        <b/>
        <i/>
        <sz val="8"/>
        <color indexed="10"/>
        <rFont val="Arial"/>
        <family val="2"/>
      </rPr>
      <t>NEW!</t>
    </r>
  </si>
  <si>
    <r>
      <rPr>
        <b/>
        <sz val="8"/>
        <color indexed="8"/>
        <rFont val="Arial"/>
        <family val="2"/>
      </rPr>
      <t>ультратонкое</t>
    </r>
    <r>
      <rPr>
        <sz val="8"/>
        <color indexed="8"/>
        <rFont val="Arial"/>
        <family val="2"/>
      </rPr>
      <t xml:space="preserve">, 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0,5-7ч,  </t>
    </r>
    <r>
      <rPr>
        <sz val="8"/>
        <color indexed="60"/>
        <rFont val="Arial Cyr"/>
        <family val="2"/>
      </rPr>
      <t>фотодатчик входит в комплект</t>
    </r>
  </si>
  <si>
    <r>
      <rPr>
        <sz val="8"/>
        <rFont val="Arial"/>
        <family val="2"/>
      </rPr>
      <t xml:space="preserve">ФР-2М AC230В УХЛ2 с датчиком </t>
    </r>
    <r>
      <rPr>
        <b/>
        <i/>
        <sz val="8"/>
        <color indexed="10"/>
        <rFont val="Arial"/>
        <family val="2"/>
      </rPr>
      <t>NEW!</t>
    </r>
  </si>
  <si>
    <r>
      <rPr>
        <b/>
        <sz val="8"/>
        <color indexed="8"/>
        <rFont val="Arial"/>
        <family val="2"/>
      </rPr>
      <t>ультратонкое,</t>
    </r>
    <r>
      <rPr>
        <sz val="8"/>
        <color indexed="8"/>
        <rFont val="Arial"/>
        <family val="2"/>
      </rPr>
      <t xml:space="preserve"> 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0,5-7ч,  </t>
    </r>
    <r>
      <rPr>
        <sz val="8"/>
        <color indexed="60"/>
        <rFont val="Arial Cyr"/>
        <family val="2"/>
      </rPr>
      <t>фотодатчик входит в комплект</t>
    </r>
  </si>
  <si>
    <t>ФР-М02 AC230B УХЛ4 с датчиком</t>
  </si>
  <si>
    <r>
      <rPr>
        <sz val="8"/>
        <color indexed="8"/>
        <rFont val="Arial"/>
        <family val="2"/>
      </rP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2"/>
      </rPr>
      <t>фотодатчик входит в комплект</t>
    </r>
  </si>
  <si>
    <t>ФР-М02 AC230B УХЛ4 без датчика</t>
  </si>
  <si>
    <r>
      <rPr>
        <sz val="8"/>
        <color indexed="8"/>
        <rFont val="Arial"/>
        <family val="2"/>
      </rP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2"/>
      </rPr>
      <t>без фотодатчика</t>
    </r>
  </si>
  <si>
    <t>ФР-М02 AC230B УХЛ2 с датчиком</t>
  </si>
  <si>
    <t>ФР-М02 AC230B УХЛ2 без датчика</t>
  </si>
  <si>
    <t>ФР-М02 DC24 УХЛ2 с датчиком</t>
  </si>
  <si>
    <t>ФР-М02 DC24 УХЛ2 без датчика</t>
  </si>
  <si>
    <t>ФР-31 АС230В УХЛ4</t>
  </si>
  <si>
    <r>
      <rPr>
        <sz val="8"/>
        <color indexed="8"/>
        <rFont val="Arial"/>
        <family val="2"/>
      </rPr>
      <t xml:space="preserve">фотоблок, настраиваемый уровень освещенности 0,1…500лк, ток коммутации 30А, </t>
    </r>
    <r>
      <rPr>
        <sz val="8"/>
        <color indexed="60"/>
        <rFont val="Arial"/>
        <family val="2"/>
      </rPr>
      <t>без фотодатчика</t>
    </r>
  </si>
  <si>
    <t>ФР-31 АС230В УХЛ2</t>
  </si>
  <si>
    <t>ФД-3-1 фотодатчик</t>
  </si>
  <si>
    <t>датчик для фотореле, контроль уровня освещенности, исполнение IP-66, длина кабеля - 1 метра</t>
  </si>
  <si>
    <t>Кронштейн ФД</t>
  </si>
  <si>
    <t>для крепления фотодатчика к стене, поставляется отдельно</t>
  </si>
  <si>
    <t>Модульные приборы разные</t>
  </si>
  <si>
    <t>управление поочерёдной работой двух агрегатов, 2 релейных переключающих выхода 16А, корпус 1модуль</t>
  </si>
  <si>
    <t>РЗН-1М AC230В УХЛ4</t>
  </si>
  <si>
    <t>защита насосов от перегрева или попадания внутрь воды, 1 модуль</t>
  </si>
  <si>
    <t>РТУ-2 ACDC230В УХЛ4</t>
  </si>
  <si>
    <t>реле телеуправления  предназначено для электрической блокировки при управлении двумя взаимоисключающими потребителями, корпус 1 модуль</t>
  </si>
  <si>
    <t>РТУ-2 ACDC230В УХЛ2</t>
  </si>
  <si>
    <t>РТУ-2 ACDC24В УХЛ4</t>
  </si>
  <si>
    <t>РТУ-2 ACDC24В УХЛ2</t>
  </si>
  <si>
    <t>СБ-2-1 20Ом 0,1мкФ  УХЛ4</t>
  </si>
  <si>
    <t>снабберный модуль защищает коммутирующие контакты от разрушительного действия выбросов напряжения, возникающих при коммутации обмоток электромагнитных устройств, тонкий корпус 13 мм</t>
  </si>
  <si>
    <t>СБ-2-1 100Ом 0,1мкФ  УХЛ4</t>
  </si>
  <si>
    <t xml:space="preserve">МВ-3М УХЛ4 </t>
  </si>
  <si>
    <t>предназначен для обеспечения качественного электропитания в трёхфазных сетях с высоким уровнем импульсных помех индустриального и атмосферного характера</t>
  </si>
  <si>
    <t>МК-3М УХЛ4</t>
  </si>
  <si>
    <t>обеспечение работы подсветки в кнопках управления лестничного освещения, 3 конденсатора</t>
  </si>
  <si>
    <t>МД-1-4А УХЛ4</t>
  </si>
  <si>
    <t>модуль диодный</t>
  </si>
  <si>
    <t>МД-1-4К УХЛ4</t>
  </si>
  <si>
    <t>МД-2-3А УХЛ4</t>
  </si>
  <si>
    <t>МД-2-3К УХЛ4</t>
  </si>
  <si>
    <t>МД-4-2А УХЛ4</t>
  </si>
  <si>
    <t>МД-4-2К УХЛ4</t>
  </si>
  <si>
    <t>МД-4 УХЛ4</t>
  </si>
  <si>
    <t>МД-6 УХЛ4</t>
  </si>
  <si>
    <t>ПКМ-1 АС250В УХЛ4</t>
  </si>
  <si>
    <t>Переключатель контактов одинарный, 2А, корпус 13мм</t>
  </si>
  <si>
    <t>ПКМ-2 АС250В УХЛ4</t>
  </si>
  <si>
    <t>Переключатель контактов двойной, 2А, корпус 13мм</t>
  </si>
  <si>
    <t>ПКМ-3 АС250В УХЛ4</t>
  </si>
  <si>
    <t>Переключатель контактов тройной, 2А, корпус 13мм</t>
  </si>
  <si>
    <t>ВКМ-1 15А АС250В УХЛ4</t>
  </si>
  <si>
    <t>выключатель одинарный предназначен для установки в распределительные шкафы для коммутации маломощных нагрузок, 15 А, 1 кнопка</t>
  </si>
  <si>
    <t>ВКМ-1 6А АС250В УХЛ4</t>
  </si>
  <si>
    <t>выключатель одинарный предназначен для установки в распределительные шкафы для коммутации маломощных нагрузок, 6 А, 1 кнопка</t>
  </si>
  <si>
    <t>ВКМ-1 4А АС250В УХЛ4</t>
  </si>
  <si>
    <t>выключатель одинарный предназначен для установки в распределительные шкафы для коммутации маломощных нагрузок, 4 А, 1 кнопка</t>
  </si>
  <si>
    <t>ВКМ-2 4А АС250В УХЛ4</t>
  </si>
  <si>
    <t>выключатель двойной предназначен для установки в распределительные шкафы для коммутации маломощных нагрузок, 4 А, 2 кнопки</t>
  </si>
  <si>
    <t>ГКМ-4-1 6А АС250В УХЛ4</t>
  </si>
  <si>
    <r>
      <rPr>
        <sz val="8"/>
        <color indexed="8"/>
        <rFont val="Arial"/>
        <family val="2"/>
      </rPr>
      <t xml:space="preserve">гнездо контрольное модульное, </t>
    </r>
    <r>
      <rPr>
        <sz val="8"/>
        <color indexed="60"/>
        <rFont val="Arial Cyr"/>
        <family val="2"/>
      </rPr>
      <t>тонкий корпус 13мм</t>
    </r>
  </si>
  <si>
    <t>ЗМ-1М AC230В УХЛ4</t>
  </si>
  <si>
    <t>зуммер для звуковой сигнализации срабатывания различных систем, тонкий корпус 13мм</t>
  </si>
  <si>
    <t>МДП-1 15А АС250В УХЛ4</t>
  </si>
  <si>
    <t>модуль держателей предохранителей предназначен для установки плавких вставок предохранителей в распределительных щитах, 1 предохранитель</t>
  </si>
  <si>
    <t>МДП-2 15А АС250В УХЛ4</t>
  </si>
  <si>
    <t>модуль держателей предохранителей предназначен для установки плавких вставок предохранителей в распределительных щитах,на 2 предохранителя</t>
  </si>
  <si>
    <t>МДП-3 15А АС250В УХЛ4</t>
  </si>
  <si>
    <t>модуль держателей предохранителей предназначен для установки плавких вставок предохранителей в распределительных щитах, на 3 предохранителя</t>
  </si>
  <si>
    <t>ЛСМ-1к ACDC230В УХЛ4</t>
  </si>
  <si>
    <t>Лампа сигнальная одинарная, красный , тонкий корпус 13мм</t>
  </si>
  <si>
    <t>ЛСМ-1з ACDC230В УХЛ4</t>
  </si>
  <si>
    <t>Лампа сигнальная одинарная, зеленый , тонкий корпус 13мм</t>
  </si>
  <si>
    <t>ЛСМ-2кз ACDC230В УХЛ4</t>
  </si>
  <si>
    <t>Лампа сигнальная двойная; красный, зеленый, тонкий корпус 13мм</t>
  </si>
  <si>
    <t>ЛСМ-3к ACDC230В УХЛ4</t>
  </si>
  <si>
    <t>Лампа сигнальная тройная, красный, тонкий корпус 13мм</t>
  </si>
  <si>
    <t>ЛСМ-3з ACDC230В УХЛ4</t>
  </si>
  <si>
    <t>Лампа сигнальная тройная, зеленый, тонкий корпус 13мм</t>
  </si>
  <si>
    <t>ЛСМ-3жзк ACDC230В УХЛ4</t>
  </si>
  <si>
    <t>Лампа сигнальная тройная; зеленый желтый,красный, тонкий корпус 13мм</t>
  </si>
  <si>
    <t>Трансформаторы тока</t>
  </si>
  <si>
    <t>сторонний производитель</t>
  </si>
  <si>
    <t>MES-62/30 (20A/5A)</t>
  </si>
  <si>
    <t>установка на DIN рейку, сквозное отверстие 30 мм</t>
  </si>
  <si>
    <t>MES-62/30 (75A/5A)</t>
  </si>
  <si>
    <t>MES-62/30 (250A/5A)</t>
  </si>
  <si>
    <t>MES-62/30 (300A/5A)</t>
  </si>
  <si>
    <t>MES-62/30 (400A/5A)</t>
  </si>
  <si>
    <t>MES-62/30 (600A/5A)</t>
  </si>
  <si>
    <r>
      <rPr>
        <b/>
        <i/>
        <sz val="11"/>
        <rFont val="Arial Cyr"/>
        <family val="2"/>
      </rPr>
      <t>Вольтметры, вольтметр/амперметры и и</t>
    </r>
    <r>
      <rPr>
        <b/>
        <i/>
        <sz val="11"/>
        <color indexed="8"/>
        <rFont val="Arial"/>
        <family val="2"/>
      </rPr>
      <t>змеритель тока короткого замыкания и сопротивления цепи фаза-ноль</t>
    </r>
  </si>
  <si>
    <t xml:space="preserve">ВАР-М01-08 AC20-450В УХЛ4 </t>
  </si>
  <si>
    <r>
      <rPr>
        <sz val="8"/>
        <color indexed="8"/>
        <rFont val="Arial"/>
        <family val="2"/>
      </rP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2 модуля</t>
    </r>
  </si>
  <si>
    <t>ВАР-М01-083 AC20-450В УХЛ4</t>
  </si>
  <si>
    <t>ВАР-М01-083 AC20-450В УХЛ2</t>
  </si>
  <si>
    <t>ВАР-М01-083 AC20-450В 400Гц УХЛ4</t>
  </si>
  <si>
    <t>ВАР-М02 АС20-450В УХЛ4</t>
  </si>
  <si>
    <r>
      <rPr>
        <sz val="8"/>
        <color indexed="8"/>
        <rFont val="Arial"/>
        <family val="2"/>
      </rP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999А, 1 модуль</t>
    </r>
  </si>
  <si>
    <t>ВАР-М02 АС20-450В УХЛ2</t>
  </si>
  <si>
    <t>ВАР-М02 АС20-450В 400Гц УХЛ4</t>
  </si>
  <si>
    <t>ВАР-М02 АС20-450В 25Гц УХЛ4</t>
  </si>
  <si>
    <t>ВАР-М02-10 AC20-450В УХЛ4</t>
  </si>
  <si>
    <r>
      <rPr>
        <sz val="8"/>
        <color indexed="8"/>
        <rFont val="Arial"/>
        <family val="2"/>
      </rP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щитовой корпус 45/45</t>
    </r>
  </si>
  <si>
    <t>ВАР-М02-10 AC20-450В 400Гц УХЛ4</t>
  </si>
  <si>
    <r>
      <rPr>
        <b/>
        <sz val="10"/>
        <color indexed="8"/>
        <rFont val="Arial Cyr"/>
        <family val="2"/>
      </rPr>
      <t xml:space="preserve">ВР-М01 DС20-450В УХЛ4 </t>
    </r>
    <r>
      <rPr>
        <b/>
        <i/>
        <sz val="10"/>
        <color indexed="61"/>
        <rFont val="Arial Cyr"/>
        <family val="2"/>
      </rPr>
      <t>NEW</t>
    </r>
  </si>
  <si>
    <r>
      <rPr>
        <sz val="8"/>
        <color indexed="8"/>
        <rFont val="Arial"/>
        <family val="2"/>
      </rPr>
      <t xml:space="preserve">измерение и </t>
    </r>
    <r>
      <rPr>
        <sz val="8"/>
        <color indexed="60"/>
        <rFont val="Arial"/>
        <family val="2"/>
      </rPr>
      <t>индикация постоянного</t>
    </r>
    <r>
      <rPr>
        <sz val="8"/>
        <color indexed="8"/>
        <rFont val="Arial"/>
        <family val="2"/>
      </rPr>
      <t xml:space="preserve">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1 модуль</t>
    </r>
  </si>
  <si>
    <t>ВР-М01-29СД АС15-450В УХЛ4</t>
  </si>
  <si>
    <r>
      <rPr>
        <sz val="8"/>
        <color indexed="8"/>
        <rFont val="Arial"/>
        <family val="2"/>
      </rPr>
      <t xml:space="preserve">вольтметр в щит формат квадратной сигнальной лампы </t>
    </r>
    <r>
      <rPr>
        <sz val="8"/>
        <color indexed="60"/>
        <rFont val="Arial"/>
        <family val="2"/>
      </rPr>
      <t>30/30 мм.</t>
    </r>
    <r>
      <rPr>
        <sz val="8"/>
        <color indexed="8"/>
        <rFont val="Arial"/>
        <family val="2"/>
      </rPr>
      <t>, светодиодный экран</t>
    </r>
  </si>
  <si>
    <t>ВР-М01-29СД АС15-450В УХЛ2</t>
  </si>
  <si>
    <t>ВР-М01-29СД АС15-450В 400Гц УХЛ4</t>
  </si>
  <si>
    <t>ВР-М02 АС20-450В УХЛ4</t>
  </si>
  <si>
    <t>вольтметр на ДИН рейку (функция памяти +/-, отключение и т.д.)</t>
  </si>
  <si>
    <t>ВР-М02 АС20-450В УХЛ2</t>
  </si>
  <si>
    <t>ВР-М03 АС50-450В УХЛ4</t>
  </si>
  <si>
    <t>вольтметр на ДИН рейку, измерение напряжения трехфазной сети</t>
  </si>
  <si>
    <t>ВР-М03 АС50-450В УХЛ2</t>
  </si>
  <si>
    <t>ВР-М03 AC50-450В 400Гц УХЛ4</t>
  </si>
  <si>
    <t>ВР-М03-1 АС15-450В УХЛ4</t>
  </si>
  <si>
    <t>ВР-М03-1 АС15-450В УХЛ2</t>
  </si>
  <si>
    <t>ВР-М03-1 АС15-450В УХЛ4 400 Гц</t>
  </si>
  <si>
    <t>ВРТ-М02 АС230В УХЛ4</t>
  </si>
  <si>
    <t>Измеритель тока короткого замыкания и сопротивления цепи фаза-ноль сети ВРТ-М02 с функцией вольтметра</t>
  </si>
  <si>
    <t>Механические, электромеханические счётчики</t>
  </si>
  <si>
    <t>Колёсный энкодер LK-80</t>
  </si>
  <si>
    <t>электромеханический датчик (энкодер) длины, 1 мм = 1 импульс</t>
  </si>
  <si>
    <t>Колёсный энкодер LK-90</t>
  </si>
  <si>
    <t>электромеханический датчик (энкодер) длины, 1 см = 1 импульс</t>
  </si>
  <si>
    <t>Блоки питания</t>
  </si>
  <si>
    <t>БПИ-13-24 УХЛ4</t>
  </si>
  <si>
    <t>БП для питания различных устройств, сеть питания 230В, стабилизированное номинальное выходное напряжение 24В,корпус ультратонкий 13мм</t>
  </si>
  <si>
    <t>БПИ-13-24 УХЛ2</t>
  </si>
  <si>
    <t>БПИ-13-12 УХЛ4</t>
  </si>
  <si>
    <t>БП для питания различных устройств, сеть питания 230В, стабилизированное номинальное выходное напряжение 12В,корпус ультратонкий 13мм</t>
  </si>
  <si>
    <t>БПИ-13-12 УХЛ2</t>
  </si>
  <si>
    <t>БПУ-2 АС230В УХЛ4</t>
  </si>
  <si>
    <t>Блок питания датчиков AC220В/DC24B, 1п, открытый коллектор</t>
  </si>
  <si>
    <r>
      <rPr>
        <b/>
        <i/>
        <sz val="11"/>
        <rFont val="Arial Cyr"/>
        <family val="2"/>
      </rPr>
      <t xml:space="preserve">Промежуточные реле на </t>
    </r>
    <r>
      <rPr>
        <b/>
        <i/>
        <sz val="11"/>
        <color indexed="37"/>
        <rFont val="Arial Cyr"/>
        <family val="2"/>
      </rPr>
      <t>ДИН рейку</t>
    </r>
  </si>
  <si>
    <t>МРП-1 ACDC24В/AC230В УХЛ4</t>
  </si>
  <si>
    <t>1 переключающий контакт, максимальный коммутируемый ток 16А, корпус 1 модуль</t>
  </si>
  <si>
    <t>МРП-1 ACDC24В/AC230В УХЛ2</t>
  </si>
  <si>
    <t>МРП-1 АСDC12В УХЛ4</t>
  </si>
  <si>
    <t>Реле ограничения пускового тока, 1 переключающий контакт, максимальный коммутируемый ток 16А, корпус 13 мм</t>
  </si>
  <si>
    <t>МРП-2М AC230В УХЛ4</t>
  </si>
  <si>
    <r>
      <rPr>
        <sz val="8"/>
        <color indexed="8"/>
        <rFont val="Arial"/>
        <family val="2"/>
      </rPr>
      <t xml:space="preserve">2 переключающих группы контактов, максимальный коммутируемый ток 5А, </t>
    </r>
    <r>
      <rPr>
        <sz val="8"/>
        <color indexed="60"/>
        <rFont val="Arial"/>
        <family val="2"/>
      </rPr>
      <t>сверх тонкий корпус 13мм</t>
    </r>
  </si>
  <si>
    <t>МРП-2М AC230В УХЛ2</t>
  </si>
  <si>
    <t>МРП-2М ACDC24В УХЛ4</t>
  </si>
  <si>
    <t>МРП-2М ACDC24В УХЛ2</t>
  </si>
  <si>
    <t>МРП-2М ACDC12В УХЛ4</t>
  </si>
  <si>
    <t>МРП-2М ACDC12В УХЛ2</t>
  </si>
  <si>
    <t>МРП-2 AC230В УХЛ4</t>
  </si>
  <si>
    <t>2 переключающих контакта, максимальный коммутируемый ток 16А, корпус 1 модуль</t>
  </si>
  <si>
    <t>МРП-2 AC230В УХЛ2</t>
  </si>
  <si>
    <t>МРП-2 ACDC12В УХЛ4</t>
  </si>
  <si>
    <t>МРП-2 ACDC12В УХЛ2</t>
  </si>
  <si>
    <t>МРП-2 ACDC24В УХЛ4</t>
  </si>
  <si>
    <t>МРП-2 ACDC24В УХЛ2</t>
  </si>
  <si>
    <t>МРП-2 ACDC60В УХЛ4</t>
  </si>
  <si>
    <t>МРП-2-1 ACDC24В/AC230В  УХЛ4</t>
  </si>
  <si>
    <t>2 переключающих контакта, максимальный коммутируемый ток 8А, корпус 1 модуль</t>
  </si>
  <si>
    <t>МРП-2-1 ACDC24В/AC230В  УХЛ2</t>
  </si>
  <si>
    <t>МРП-2-1 ACDC12В УХЛ4</t>
  </si>
  <si>
    <t>МРП-3 ACDC220В УХЛ4</t>
  </si>
  <si>
    <t>3 НО, максимальный коммутируемый ток 16А, корпус 1 модуль</t>
  </si>
  <si>
    <t>МРП-3 ACDC230В УХЛ4</t>
  </si>
  <si>
    <t>МРП-3 ACDC230В УХЛ2</t>
  </si>
  <si>
    <t>МРП-3 ACDC110В УХЛ4</t>
  </si>
  <si>
    <t>МРП-3 ACDC60В УХЛ4</t>
  </si>
  <si>
    <t>МРП-3 AC400В УХЛ4</t>
  </si>
  <si>
    <t>МРП-3-1 AC230В УХЛ4</t>
  </si>
  <si>
    <t>3 переключающих контакта, максимальный коммутируемый ток 8А, корпус 1 модуль</t>
  </si>
  <si>
    <t>МРП-3-1 AC230В УХЛ2</t>
  </si>
  <si>
    <t>МРП-3-1 ACDС230В УХЛ4</t>
  </si>
  <si>
    <t>МРП-3-1 ACDС230В УХЛ2</t>
  </si>
  <si>
    <t>МРП-3-1 DC220В УХЛ4</t>
  </si>
  <si>
    <t>МРП-3-1 ACDC12В УХЛ4</t>
  </si>
  <si>
    <t>МРП-3-1 ACDC24В УХЛ4</t>
  </si>
  <si>
    <t>МРП-3-1 ACDC24В УХЛ2</t>
  </si>
  <si>
    <r>
      <rPr>
        <b/>
        <sz val="9"/>
        <rFont val="Arial"/>
        <family val="2"/>
      </rPr>
      <t xml:space="preserve">МРП-3М AC230В УХЛ4 </t>
    </r>
    <r>
      <rPr>
        <b/>
        <i/>
        <sz val="9"/>
        <color indexed="10"/>
        <rFont val="Arial"/>
        <family val="2"/>
      </rPr>
      <t>NEW</t>
    </r>
  </si>
  <si>
    <r>
      <rPr>
        <sz val="8"/>
        <color indexed="60"/>
        <rFont val="Arial"/>
        <family val="2"/>
      </rPr>
      <t>3 переключающих группы контактов</t>
    </r>
    <r>
      <rPr>
        <sz val="8"/>
        <color indexed="8"/>
        <rFont val="Arial"/>
        <family val="2"/>
      </rPr>
      <t xml:space="preserve">, максимальный коммутируемый ток 5А, </t>
    </r>
    <r>
      <rPr>
        <sz val="8"/>
        <color indexed="60"/>
        <rFont val="Arial"/>
        <family val="2"/>
      </rPr>
      <t>сверх тонкий корпус 13мм</t>
    </r>
  </si>
  <si>
    <r>
      <rPr>
        <sz val="9"/>
        <rFont val="Arial"/>
        <family val="2"/>
      </rPr>
      <t xml:space="preserve">МРП-3М AC230В УХЛ2  </t>
    </r>
    <r>
      <rPr>
        <i/>
        <sz val="9"/>
        <color indexed="10"/>
        <rFont val="Arial"/>
        <family val="2"/>
      </rPr>
      <t>NEW</t>
    </r>
  </si>
  <si>
    <r>
      <rPr>
        <b/>
        <sz val="9"/>
        <rFont val="Arial"/>
        <family val="2"/>
      </rPr>
      <t xml:space="preserve">МРП-3М ACDC24В УХЛ4 </t>
    </r>
    <r>
      <rPr>
        <b/>
        <i/>
        <sz val="9"/>
        <color indexed="10"/>
        <rFont val="Arial"/>
        <family val="2"/>
      </rPr>
      <t>NEW</t>
    </r>
  </si>
  <si>
    <t>3 переключающих группы контактов, максимальный коммутируемый ток 5А, сверх тонкий корпус 13мм</t>
  </si>
  <si>
    <r>
      <rPr>
        <sz val="9"/>
        <rFont val="Arial"/>
        <family val="2"/>
      </rPr>
      <t xml:space="preserve">МРП-3М ACDC24В УХЛ2 </t>
    </r>
    <r>
      <rPr>
        <i/>
        <sz val="9"/>
        <color indexed="10"/>
        <rFont val="Arial"/>
        <family val="2"/>
      </rPr>
      <t>NEW</t>
    </r>
  </si>
  <si>
    <r>
      <rPr>
        <b/>
        <sz val="9"/>
        <rFont val="Arial"/>
        <family val="2"/>
      </rPr>
      <t xml:space="preserve">МРП-3М ACDC12В УХЛ4 </t>
    </r>
    <r>
      <rPr>
        <b/>
        <i/>
        <sz val="9"/>
        <color indexed="10"/>
        <rFont val="Arial"/>
        <family val="2"/>
      </rPr>
      <t>NEW</t>
    </r>
  </si>
  <si>
    <r>
      <rPr>
        <sz val="9"/>
        <rFont val="Arial"/>
        <family val="2"/>
      </rPr>
      <t xml:space="preserve">МРП-3М ACDC12В УХЛ2 </t>
    </r>
    <r>
      <rPr>
        <i/>
        <sz val="9"/>
        <color indexed="10"/>
        <rFont val="Arial"/>
        <family val="2"/>
      </rPr>
      <t>NEW</t>
    </r>
  </si>
  <si>
    <t>МРП-4 АС230В УХЛ4</t>
  </si>
  <si>
    <t>2 переключающих контакта + НО, максимальный коммутируемый ток 8А, корпус 1 модуль</t>
  </si>
  <si>
    <t>МРП-4 ACDC230В УХЛ4</t>
  </si>
  <si>
    <t>МРП-4 ACDC24В УХЛ4</t>
  </si>
  <si>
    <t>МРП-4 ACDC24В УХЛ2</t>
  </si>
  <si>
    <t>МРП-4 ACDC60В УХЛ4</t>
  </si>
  <si>
    <t>МРП-4 АСDC110В УХЛ4</t>
  </si>
  <si>
    <t>МРП-4-1 ACDC230В УХЛ4</t>
  </si>
  <si>
    <r>
      <rPr>
        <sz val="8"/>
        <color indexed="60"/>
        <rFont val="Arial"/>
        <family val="2"/>
      </rPr>
      <t>4 группы контактов</t>
    </r>
    <r>
      <rPr>
        <sz val="8"/>
        <color indexed="8"/>
        <rFont val="Arial"/>
        <family val="2"/>
      </rPr>
      <t xml:space="preserve"> максимальный коммутируемый ток 8А, корпус  22мм</t>
    </r>
  </si>
  <si>
    <t>МРП-4-1 ACDC230В УХЛ2</t>
  </si>
  <si>
    <t>МРП-4-1 ACDC24В УХЛ4</t>
  </si>
  <si>
    <r>
      <rPr>
        <sz val="8"/>
        <color indexed="60"/>
        <rFont val="Arial"/>
        <family val="2"/>
      </rPr>
      <t xml:space="preserve">4 группы контактов </t>
    </r>
    <r>
      <rPr>
        <sz val="8"/>
        <color indexed="8"/>
        <rFont val="Arial"/>
        <family val="2"/>
      </rPr>
      <t xml:space="preserve">максимальный коммутируемый ток 8А, </t>
    </r>
    <r>
      <rPr>
        <sz val="8"/>
        <rFont val="Arial"/>
        <family val="2"/>
      </rPr>
      <t>корпус  22мм</t>
    </r>
  </si>
  <si>
    <t>МРП-4-1 ACDC24В УХЛ2</t>
  </si>
  <si>
    <t>МРП-4-1 ACDC48В УХЛ4</t>
  </si>
  <si>
    <r>
      <rPr>
        <sz val="8"/>
        <color indexed="60"/>
        <rFont val="Arial"/>
        <family val="2"/>
      </rPr>
      <t xml:space="preserve">4 группы контактов </t>
    </r>
    <r>
      <rPr>
        <sz val="8"/>
        <color indexed="8"/>
        <rFont val="Arial"/>
        <family val="2"/>
      </rPr>
      <t>максимальный коммутируемый ток 8А, корпус  22мм</t>
    </r>
  </si>
  <si>
    <r>
      <rPr>
        <b/>
        <sz val="9"/>
        <rFont val="Arial"/>
        <family val="2"/>
      </rPr>
      <t xml:space="preserve">МРП-4-2 ACDC230В УХЛ4 </t>
    </r>
    <r>
      <rPr>
        <b/>
        <i/>
        <sz val="9"/>
        <color indexed="10"/>
        <rFont val="Arial"/>
        <family val="2"/>
      </rPr>
      <t>NEW</t>
    </r>
  </si>
  <si>
    <r>
      <rPr>
        <b/>
        <sz val="8"/>
        <color indexed="60"/>
        <rFont val="Arial"/>
        <family val="2"/>
      </rPr>
      <t>4 группы контактов</t>
    </r>
    <r>
      <rPr>
        <sz val="8"/>
        <rFont val="Arial"/>
        <family val="2"/>
      </rPr>
      <t xml:space="preserve"> максимальный коммутируемый ток 5А, </t>
    </r>
    <r>
      <rPr>
        <b/>
        <sz val="8"/>
        <color indexed="60"/>
        <rFont val="Arial"/>
        <family val="2"/>
      </rPr>
      <t>корпус  18мм</t>
    </r>
  </si>
  <si>
    <r>
      <rPr>
        <sz val="9"/>
        <rFont val="Arial"/>
        <family val="2"/>
      </rPr>
      <t xml:space="preserve">МРП-4-2 ACDC230В УХЛ2 </t>
    </r>
    <r>
      <rPr>
        <i/>
        <sz val="9"/>
        <color indexed="10"/>
        <rFont val="Arial"/>
        <family val="2"/>
      </rPr>
      <t>NEW</t>
    </r>
  </si>
  <si>
    <t>Потенциометр для управления регуляторами мощности</t>
  </si>
  <si>
    <t>Потенциометр однооборотный ПШ-1М</t>
  </si>
  <si>
    <t>пределы регулировки 2-50 кОм, однооборотный, от 0 до 100%, со шкалой</t>
  </si>
  <si>
    <r>
      <rPr>
        <b/>
        <i/>
        <sz val="11"/>
        <rFont val="Arial Cyr"/>
        <family val="2"/>
      </rPr>
      <t xml:space="preserve">Тиристорные коммутаторы для УКРМ — двухфазные </t>
    </r>
    <r>
      <rPr>
        <b/>
        <i/>
        <sz val="11"/>
        <color indexed="60"/>
        <rFont val="Arial Cyr"/>
        <family val="2"/>
      </rPr>
      <t>(производство ЗАО "МЕАНДР")</t>
    </r>
  </si>
  <si>
    <t>МТК-21-50-480 УХЛ4</t>
  </si>
  <si>
    <t>34 квар, без предохранителей, без модуля разряда</t>
  </si>
  <si>
    <t>МТК-21-100-480 УХЛ4</t>
  </si>
  <si>
    <t>70 квар, без предохранителей, без модуля разряда</t>
  </si>
  <si>
    <t>МТК-21-150-480 УХЛ4</t>
  </si>
  <si>
    <t>100 квар, без предохранителей, без модуля разряда</t>
  </si>
  <si>
    <t>МТК-25-50-480 УХЛ4</t>
  </si>
  <si>
    <t>34 квар, без предохранителей, со встроенным модулем разряда</t>
  </si>
  <si>
    <t>МТК-25-100-480 УХЛ4</t>
  </si>
  <si>
    <t>70 квар, без предохранителей, со встроенным модулем разряда</t>
  </si>
  <si>
    <t>МТК-25-150-480 УХЛ4</t>
  </si>
  <si>
    <t>100 квар, без предохранителей, со встроенным модулем разряда</t>
  </si>
  <si>
    <t>МТК-26-50-480 УХЛ4</t>
  </si>
  <si>
    <t>34 квар, + защита быстродействующими предохранителями (3шт.)</t>
  </si>
  <si>
    <t>МТК-26-100-480 УХЛ4</t>
  </si>
  <si>
    <t>70 квар, + защита быстродействующими предохранителями (3шт.)</t>
  </si>
  <si>
    <t>МТК-26-150-480 УХЛ4</t>
  </si>
  <si>
    <t>100 квар, + защита быстродействующими предохранителями (3шт.)</t>
  </si>
  <si>
    <r>
      <rPr>
        <b/>
        <i/>
        <sz val="11"/>
        <color indexed="60"/>
        <rFont val="Arial Cyr"/>
        <family val="2"/>
      </rPr>
      <t>Цифровые</t>
    </r>
    <r>
      <rPr>
        <b/>
        <i/>
        <sz val="11"/>
        <rFont val="Arial Cyr"/>
        <family val="2"/>
      </rPr>
      <t xml:space="preserve">, однофазные,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 </t>
    </r>
    <r>
      <rPr>
        <b/>
        <i/>
        <sz val="11"/>
        <color indexed="60"/>
        <rFont val="Arial Cyr"/>
        <family val="2"/>
      </rPr>
      <t>(производство ЗАО "МЕАНДР")</t>
    </r>
  </si>
  <si>
    <t>ТРМ-1М-30</t>
  </si>
  <si>
    <t>модифицированная модель , 30А</t>
  </si>
  <si>
    <t>ТРМ-1М-30-RS485</t>
  </si>
  <si>
    <t>модифицированная модель , + интерфейс RS485 (протокол Modbus)</t>
  </si>
  <si>
    <t>ТРМ-1М-45</t>
  </si>
  <si>
    <t>модифицированная модель , 45А</t>
  </si>
  <si>
    <t>ТРМ-1М-45-RS485</t>
  </si>
  <si>
    <t>ТРМ-1М-60</t>
  </si>
  <si>
    <t>модифицированная модель , 60А</t>
  </si>
  <si>
    <t>ТРМ-1М-60-RS485</t>
  </si>
  <si>
    <t>ТРМ-1М-80</t>
  </si>
  <si>
    <t>модифицированная модель , 80А</t>
  </si>
  <si>
    <t>ТРМ-1М-80-RS485</t>
  </si>
  <si>
    <t>ТРМ-1М-100</t>
  </si>
  <si>
    <t>модифицированная модель , 100А</t>
  </si>
  <si>
    <t>ТРМ-1М-100-RS485</t>
  </si>
  <si>
    <t>ТРМ-1М-125</t>
  </si>
  <si>
    <t>модифицированная модель , 125А</t>
  </si>
  <si>
    <t>ТРМ-1М-125-RS485</t>
  </si>
  <si>
    <t>ТРМ-1М-150</t>
  </si>
  <si>
    <t>модифицированная модель , 150А</t>
  </si>
  <si>
    <t>ТРМ-1М-150-RS485</t>
  </si>
  <si>
    <t>ТРМ-1М-180</t>
  </si>
  <si>
    <t>модифицированная модель , 180А</t>
  </si>
  <si>
    <t>ТРМ-1М-180-RS485</t>
  </si>
  <si>
    <t>ТРМ-1М-230</t>
  </si>
  <si>
    <t>модифицированная модель , 230А</t>
  </si>
  <si>
    <t>ТРМ-1М-230-RS485</t>
  </si>
  <si>
    <t>ТРМ-1М-300</t>
  </si>
  <si>
    <t>модифицированная модель , 300А</t>
  </si>
  <si>
    <t>ТРМ-1М-300-RS485</t>
  </si>
  <si>
    <t>ТРМ-1М-380</t>
  </si>
  <si>
    <t>модифицированная модель , 380А</t>
  </si>
  <si>
    <t>ТРМ-1М-380-RS485</t>
  </si>
  <si>
    <t>ТРМ-1М-450</t>
  </si>
  <si>
    <t>модифицированная модель , 450А</t>
  </si>
  <si>
    <t>ТРМ-1М-450-RS485</t>
  </si>
  <si>
    <t>ТРМ-1М-580</t>
  </si>
  <si>
    <t>модифицированная модель , 580А</t>
  </si>
  <si>
    <t>ТРМ-1М-580-RS485</t>
  </si>
  <si>
    <t>ТРМ-1М-720</t>
  </si>
  <si>
    <t>модифицированная модель , 720А</t>
  </si>
  <si>
    <t>ТРМ-1М-720-RS485</t>
  </si>
  <si>
    <r>
      <rPr>
        <b/>
        <i/>
        <sz val="11"/>
        <color indexed="60"/>
        <rFont val="Arial Cyr"/>
        <family val="2"/>
      </rPr>
      <t>Цифровые</t>
    </r>
    <r>
      <rPr>
        <b/>
        <i/>
        <sz val="11"/>
        <rFont val="Arial Cyr"/>
        <family val="2"/>
      </rPr>
      <t xml:space="preserve">, двухфазные, активная нагрузка, числоимпульсное управление, управляющий сигнал: (4-20mA, 0-10В, потенциометр, сухой контакт), AC170-480 Вольт
</t>
    </r>
    <r>
      <rPr>
        <b/>
        <i/>
        <sz val="11"/>
        <color indexed="60"/>
        <rFont val="Arial Cyr"/>
        <family val="2"/>
      </rPr>
      <t>(производство ЗАО "МЕАНДР")</t>
    </r>
  </si>
  <si>
    <t>ТРМ-2М-30</t>
  </si>
  <si>
    <t>модифицированная модель, 30А</t>
  </si>
  <si>
    <t>ТРМ-2М-30-RS485</t>
  </si>
  <si>
    <t>модифицированная модель, + интерфейс RS485 (протокол Modbus)</t>
  </si>
  <si>
    <t>ТРМ-2М-45</t>
  </si>
  <si>
    <t>модифицированная модель, 45А</t>
  </si>
  <si>
    <t>ТРМ-2М-45-RS485</t>
  </si>
  <si>
    <t>ТРМ-2М-60</t>
  </si>
  <si>
    <t>модифицированная модель, 60А</t>
  </si>
  <si>
    <t>ТРМ-2М-60-RS485</t>
  </si>
  <si>
    <t>ТРМ-2М-80</t>
  </si>
  <si>
    <t>модифицированная модель, 80А</t>
  </si>
  <si>
    <t>ТРМ-2М-80-RS485</t>
  </si>
  <si>
    <t>ТРМ-2М-100</t>
  </si>
  <si>
    <t>модифицированная модель, 100А</t>
  </si>
  <si>
    <t>ТРМ-2М-100-RS485</t>
  </si>
  <si>
    <t>ТРМ-2М-125</t>
  </si>
  <si>
    <t>модифицированная модель, 125А</t>
  </si>
  <si>
    <t>ТРМ-2М-125-RS485</t>
  </si>
  <si>
    <t>ТРМ-2М-150</t>
  </si>
  <si>
    <t>модифицированная модель, 150А</t>
  </si>
  <si>
    <t>ТРМ-2М-150-RS485</t>
  </si>
  <si>
    <t>ТРМ-2М-180</t>
  </si>
  <si>
    <t>модифицированная модель, 180А</t>
  </si>
  <si>
    <t>ТРМ-2М-180-RS485</t>
  </si>
  <si>
    <t>ТРМ-2М-230</t>
  </si>
  <si>
    <t>модифицированная модель, 230А</t>
  </si>
  <si>
    <t>ТРМ-2М-230-RS485</t>
  </si>
  <si>
    <t>ТРМ-2М-300</t>
  </si>
  <si>
    <t>модифицированная модель, 300А</t>
  </si>
  <si>
    <t>ТРМ-2М-300-RS485</t>
  </si>
  <si>
    <t>ТРМ-2М-380</t>
  </si>
  <si>
    <t>модифицированная модель, 380А</t>
  </si>
  <si>
    <t>ТРМ-2М-380-RS485</t>
  </si>
  <si>
    <t>ТРМ-2М-450</t>
  </si>
  <si>
    <t>модифицированная модель, 450А</t>
  </si>
  <si>
    <t>ТРМ-2М-450-RS485</t>
  </si>
  <si>
    <t>ТРМ-2М-580</t>
  </si>
  <si>
    <t>модифицированная модель, 580А</t>
  </si>
  <si>
    <t>ТРМ-2М-580-RS485</t>
  </si>
  <si>
    <t>ТРМ-2М-720</t>
  </si>
  <si>
    <t>модифицированная модель, 720А</t>
  </si>
  <si>
    <t>ТРМ-2М-720-RS485</t>
  </si>
  <si>
    <r>
      <rPr>
        <b/>
        <i/>
        <sz val="11"/>
        <color indexed="60"/>
        <rFont val="Arial Cyr"/>
        <family val="2"/>
      </rPr>
      <t>Цифровые</t>
    </r>
    <r>
      <rPr>
        <b/>
        <i/>
        <sz val="11"/>
        <rFont val="Arial Cyr"/>
        <family val="2"/>
      </rPr>
      <t xml:space="preserve">, трехфазные,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 </t>
    </r>
    <r>
      <rPr>
        <b/>
        <i/>
        <sz val="11"/>
        <color indexed="60"/>
        <rFont val="Arial Cyr"/>
        <family val="2"/>
      </rPr>
      <t>(производство ЗАО "МЕАНДР")</t>
    </r>
  </si>
  <si>
    <t>ТРМ-3М-30</t>
  </si>
  <si>
    <t>ТРМ-3М-30-RS485</t>
  </si>
  <si>
    <t>ТРМ-3М-45</t>
  </si>
  <si>
    <t>ТРМ-3М-45-RS485</t>
  </si>
  <si>
    <t>ТРМ-3М-60</t>
  </si>
  <si>
    <t>ТРМ-3М-60-RS485</t>
  </si>
  <si>
    <t>ТРМ-3М-80</t>
  </si>
  <si>
    <t>ТРМ-3М-80-RS485</t>
  </si>
  <si>
    <t>ТРМ-3М-100</t>
  </si>
  <si>
    <t>ТРМ-3М-100-RS485</t>
  </si>
  <si>
    <t>модифицированная модель + интерфейс RS485 (протокол Modbus)</t>
  </si>
  <si>
    <t>ТРМ-3М-125</t>
  </si>
  <si>
    <t>ТРМ-3М-125-RS485</t>
  </si>
  <si>
    <t>ТРМ-3М-150</t>
  </si>
  <si>
    <t>ТРМ-3М-150-RS485</t>
  </si>
  <si>
    <t>ТРМ-3М-180</t>
  </si>
  <si>
    <t>ТРМ-3М-180-RS485</t>
  </si>
  <si>
    <t>ТРМ-3М-230</t>
  </si>
  <si>
    <t>ТРМ-3М-230-RS485</t>
  </si>
  <si>
    <t>ТРМ-3М-300</t>
  </si>
  <si>
    <t>ТРМ-3М-300-RS485</t>
  </si>
  <si>
    <t>ТРМ-3М-380</t>
  </si>
  <si>
    <t>ТРМ-3М-380-RS485</t>
  </si>
  <si>
    <t>ТРМ-3М-450</t>
  </si>
  <si>
    <t>ТРМ-3М-450-RS485</t>
  </si>
  <si>
    <t>ТРМ-3М-580</t>
  </si>
  <si>
    <t>ТРМ-3М-580-RS485</t>
  </si>
  <si>
    <t>ТРМ-3М-720</t>
  </si>
  <si>
    <t>ТРМ-3М-720-RS485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</si>
  <si>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 серия S, однофазные, активная нагрузка, AC200-480 Вольт</t>
    </r>
  </si>
  <si>
    <t>SP48P18</t>
  </si>
  <si>
    <t>18А, управление 4-20mA, DIN рейка, плавная регулировка</t>
  </si>
  <si>
    <t>SP48P26</t>
  </si>
  <si>
    <t>26А, управление 4-20mA, DIN рейка, плавная регулировка</t>
  </si>
  <si>
    <t>SP48P36</t>
  </si>
  <si>
    <t>36А, управление 4-20mA, DIN рейка, плавная регулировка</t>
  </si>
  <si>
    <t>SR48Z26</t>
  </si>
  <si>
    <r>
      <rPr>
        <sz val="9"/>
        <color indexed="8"/>
        <rFont val="Arial"/>
        <family val="2"/>
      </rPr>
      <t>26А,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</si>
  <si>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t>SR48Z46</t>
  </si>
  <si>
    <r>
      <rPr>
        <sz val="9"/>
        <color indexed="8"/>
        <rFont val="Arial"/>
        <family val="2"/>
      </rPr>
      <t>46А,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</si>
  <si>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 серия W5,  однофазные,  активная нагрузка,  управление фазовым углом,  управляющий сигнал: (4-20mA, 0-10В, потенциометр, сухой контакт), AC200- 480 Вольт</t>
    </r>
  </si>
  <si>
    <t>SP4V45А</t>
  </si>
  <si>
    <t>45А</t>
  </si>
  <si>
    <t>SP4V100А</t>
  </si>
  <si>
    <t>100А</t>
  </si>
  <si>
    <t>SP4V125А</t>
  </si>
  <si>
    <t>125А</t>
  </si>
  <si>
    <t>SP4V150А</t>
  </si>
  <si>
    <t>150А</t>
  </si>
  <si>
    <t>SP4V180А</t>
  </si>
  <si>
    <t>180А</t>
  </si>
  <si>
    <t>SP4V230А</t>
  </si>
  <si>
    <t>230А</t>
  </si>
  <si>
    <t>SP4V300А</t>
  </si>
  <si>
    <t>300А</t>
  </si>
  <si>
    <t>SP4V580А</t>
  </si>
  <si>
    <t>580А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</si>
  <si>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</t>
    </r>
    <r>
      <rPr>
        <b/>
        <i/>
        <sz val="11"/>
        <color indexed="10"/>
        <rFont val="Arial Cyr"/>
        <family val="2"/>
      </rPr>
      <t xml:space="preserve"> </t>
    </r>
    <r>
      <rPr>
        <b/>
        <i/>
        <sz val="11"/>
        <rFont val="Arial Cyr"/>
        <family val="2"/>
      </rPr>
      <t>серия W5,  однофазные,  активная нагрузка,  числоимпульсное управление,  управляющий сигнал: (4-20mA, 0-10В, потенциометр, сухой контакт), AC200- 480 Вольт</t>
    </r>
  </si>
  <si>
    <t>SZ4V45А</t>
  </si>
  <si>
    <t>SZ4V60А</t>
  </si>
  <si>
    <t>60А</t>
  </si>
  <si>
    <t>SZ4V80А</t>
  </si>
  <si>
    <t>80А</t>
  </si>
  <si>
    <t>SZ4V100А</t>
  </si>
  <si>
    <t>SZ4V125А</t>
  </si>
  <si>
    <t>SZ4V150А</t>
  </si>
  <si>
    <t>SZ4V180А</t>
  </si>
  <si>
    <t>SZ4V230А</t>
  </si>
  <si>
    <t>SZ4V380А</t>
  </si>
  <si>
    <t>380А</t>
  </si>
  <si>
    <t>SZ4V450А</t>
  </si>
  <si>
    <t>450А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</si>
  <si>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</t>
    </r>
    <r>
      <rPr>
        <b/>
        <i/>
        <sz val="11"/>
        <color indexed="10"/>
        <rFont val="Arial Cyr"/>
        <family val="2"/>
      </rPr>
      <t xml:space="preserve"> </t>
    </r>
    <r>
      <rPr>
        <b/>
        <i/>
        <sz val="11"/>
        <rFont val="Arial Cyr"/>
        <family val="2"/>
      </rPr>
      <t>серия W5, двухфазные, активная нагрузка (только без нейтрали), числоимпульсное управление, управляющий сигнал: (4-20mA, 0-10В, потенциометр, сухой контакт), AC200-480 Вольт</t>
    </r>
  </si>
  <si>
    <t>TZ4V30А</t>
  </si>
  <si>
    <t>30А</t>
  </si>
  <si>
    <t>TZ4V45А</t>
  </si>
  <si>
    <t>TZ4V100А</t>
  </si>
  <si>
    <t>TZ4V180А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</si>
  <si>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</t>
    </r>
    <r>
      <rPr>
        <b/>
        <i/>
        <sz val="11"/>
        <color indexed="10"/>
        <rFont val="Arial Cyr"/>
        <family val="2"/>
      </rPr>
      <t xml:space="preserve"> </t>
    </r>
    <r>
      <rPr>
        <b/>
        <i/>
        <sz val="11"/>
        <rFont val="Arial Cyr"/>
        <family val="2"/>
      </rPr>
      <t>серия W5, трёхфазные, активно-индуктивная нагрузка (без нейтрали), управление фазовым углом, управляющий сигнал: (4-20mA, 0-10В, потенциометр, сухой контакт), AC200-480 Вольт</t>
    </r>
  </si>
  <si>
    <t>TP4V60А</t>
  </si>
  <si>
    <t>TP4V230А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</si>
  <si>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</t>
    </r>
    <r>
      <rPr>
        <b/>
        <i/>
        <sz val="11"/>
        <color indexed="10"/>
        <rFont val="Arial Cyr"/>
        <family val="2"/>
      </rPr>
      <t xml:space="preserve"> </t>
    </r>
    <r>
      <rPr>
        <b/>
        <i/>
        <sz val="11"/>
        <rFont val="Arial Cyr"/>
        <family val="2"/>
      </rPr>
      <t>серия W5, трёхфазные, активная нагрузка (только с нейтралью), числоимпульсное управление, управляющий сигнал: (4-20mA, 0-10В, потенциометр, сухой контакт), AC200-480 Вольт</t>
    </r>
  </si>
  <si>
    <t>ZZ4V30А</t>
  </si>
  <si>
    <t>ZZ4V45А</t>
  </si>
  <si>
    <t>ZZ4V60А</t>
  </si>
  <si>
    <t>ZZ4V125А</t>
  </si>
  <si>
    <t>ZZ4V720А</t>
  </si>
  <si>
    <t>720А</t>
  </si>
  <si>
    <t>Счётчики импульсов</t>
  </si>
  <si>
    <t>СИМ-05-1-17 АС230В УХЛ4</t>
  </si>
  <si>
    <t>счётчик импульсов программируемый, герметичный корпус</t>
  </si>
  <si>
    <t>СИМ-05-1-17 DС12В УХЛ4</t>
  </si>
  <si>
    <t>СИМ-05-1-17 DС12В ТМ</t>
  </si>
  <si>
    <t>низкотемпературное исполнение до -40С, влажность до 75% при +27С</t>
  </si>
  <si>
    <t>СИМ-05-1-17 DС24В УХЛ4</t>
  </si>
  <si>
    <t>СИМ-05-1-17 DС24В ТМ</t>
  </si>
  <si>
    <t>СИМ-05-1-09 АС230В УХЛ4</t>
  </si>
  <si>
    <t>счётчик импульсов программируемый, щитовое исполнение</t>
  </si>
  <si>
    <t>СИМ-05-1-09 DС24В УХЛ4</t>
  </si>
  <si>
    <t>СИМ-05-4-17 AС230В УХЛ4</t>
  </si>
  <si>
    <t>СИМ-05-5-17 AC230В УХЛ4</t>
  </si>
  <si>
    <t>счётчик импульсов с кнопкой "сброс", герметичный корпус</t>
  </si>
  <si>
    <t>СИМ-05-5-17 DC10-30B УХЛ4</t>
  </si>
  <si>
    <t>СИМ-05-5-09 AC230В УХЛ4</t>
  </si>
  <si>
    <t>счётчик импульсов с кнопкой "сброс", щитовое исполнение</t>
  </si>
  <si>
    <t>СИМ-05-5-09 DC10-30B УХЛ4</t>
  </si>
  <si>
    <t>СИМ-05-6-17 AC230В УХЛ4</t>
  </si>
  <si>
    <t>счётчик импульсов (только индикация), герметичный корпус</t>
  </si>
  <si>
    <t>СИМ-05-6-17 DC10-30В УХЛ4</t>
  </si>
  <si>
    <t>СИМ-05-6-09 AC230В УХЛ4</t>
  </si>
  <si>
    <t>счётчик импульсов (только индикация), щитовое исполнение</t>
  </si>
  <si>
    <t>СИМ-05-6-09 DC10-30В УХЛ4</t>
  </si>
  <si>
    <t>Тахометры</t>
  </si>
  <si>
    <t>СИМ-05т-1-17 AC230B УХЛ4</t>
  </si>
  <si>
    <t>тахометр без встроенных реле, герметичный корпус</t>
  </si>
  <si>
    <t>СИМ-05т-1-17 DC10-30B УХЛ4</t>
  </si>
  <si>
    <t>СИМ-05т-1-09 АС230B УХЛ4</t>
  </si>
  <si>
    <t>тахометр без встроенных реле, щитовое исполнение</t>
  </si>
  <si>
    <t>СИМ-05т-1-09 DC10-30B УХЛ4</t>
  </si>
  <si>
    <t>СИМ-05т-2-17 AC230В УХЛ4</t>
  </si>
  <si>
    <t>СИМ-05т-2-17 DC10-30В УХЛ4</t>
  </si>
  <si>
    <t>СИМ-05т-2-09 AC230В УХЛ4</t>
  </si>
  <si>
    <t>СИМ-05т-2-09 DC10-30B УХЛ4</t>
  </si>
  <si>
    <t>СИМ-05т-3-17 AC230В УХЛ4</t>
  </si>
  <si>
    <t>тахометр с 2 встроенными реле, герметичный корпус</t>
  </si>
  <si>
    <t>СИМ-05т-3-17 AC230В УХЛ2</t>
  </si>
  <si>
    <t>СИМ-05т-5-17 АС230В УХЛ4</t>
  </si>
  <si>
    <t>СИМ-05т-5-17 DC24B УХЛ4</t>
  </si>
  <si>
    <t>СИМ-05т-5-09 AC230B УХЛ4</t>
  </si>
  <si>
    <t>тахометр с 2 встроенными реле, щитовое исполнение</t>
  </si>
  <si>
    <t>СИМ-05т-5-09 DC24B УХЛ4</t>
  </si>
  <si>
    <t>Счётчики моточасов</t>
  </si>
  <si>
    <t>СИМ-05ч-1-09 AC230В УХЛ4</t>
  </si>
  <si>
    <t>счётчик моточасов,  щитовое исполнение</t>
  </si>
  <si>
    <t>СИМ-05ч-1-09 DC10-30B УХЛ4</t>
  </si>
  <si>
    <t>СИМ-05ч-1-09 AC400В УХЛ4</t>
  </si>
  <si>
    <t>СИМ-05ч-2-17 AC230В УХЛ4</t>
  </si>
  <si>
    <t>счётчик моточасов, герметичный корпус</t>
  </si>
  <si>
    <t>СИМ-05ч-2-17 AC230В УХЛ2</t>
  </si>
  <si>
    <t>СИМ-05ч-2-17 DC10-30B УХЛ4</t>
  </si>
  <si>
    <t>СИМ-05ч-2-17 DC10-30B УХЛ2</t>
  </si>
  <si>
    <t>СИМ-05ч-2-17 AC400В УХЛ4</t>
  </si>
  <si>
    <r>
      <rPr>
        <sz val="8"/>
        <rFont val="Arial"/>
        <family val="2"/>
      </rPr>
      <t>реле времени/счётчик импульсов, диапазон 10сек -</t>
    </r>
    <r>
      <rPr>
        <sz val="10"/>
        <rFont val="Arial"/>
        <family val="2"/>
      </rPr>
      <t>∞</t>
    </r>
    <r>
      <rPr>
        <sz val="8"/>
        <rFont val="Arial"/>
        <family val="2"/>
      </rPr>
      <t>, щитовое исполнение</t>
    </r>
  </si>
  <si>
    <r>
      <rPr>
        <sz val="10"/>
        <rFont val="Arial"/>
        <family val="2"/>
      </rPr>
      <t>Оптовая цена с НДС, при единовременной покупке от</t>
    </r>
    <r>
      <rPr>
        <sz val="10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</si>
  <si>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t>Датчики ёмкостные</t>
  </si>
  <si>
    <t>ВИКО-Е-051-М18</t>
  </si>
  <si>
    <t>0-5мм, NPN (NO+NC), DC10-30, регулировка чувствительности, корпус М18</t>
  </si>
  <si>
    <t>стандарт</t>
  </si>
  <si>
    <t>ВИКО-Е-081-М18</t>
  </si>
  <si>
    <t>0-8мм, NPN (NO+NC), DC10-30, регулировка чувствительности, корпус М18</t>
  </si>
  <si>
    <t>ВИКО-Е-101-М30</t>
  </si>
  <si>
    <t>0-10мм, NPN (NO+NC), DC6-30, регулировка чувствительности, корпус М30</t>
  </si>
  <si>
    <t>ВИКО-Е-151-М30</t>
  </si>
  <si>
    <t>0-15мм, NPN (NO+NC), DC6-30, регулировка чувствительности, корпус М30</t>
  </si>
  <si>
    <t>Датчики индуктивные</t>
  </si>
  <si>
    <t>ВИКО-И-021-М12</t>
  </si>
  <si>
    <t>0-2мм, NPN (NO+NC), DC6-30, регулировка чувствительности, корпус М12</t>
  </si>
  <si>
    <t>ВИКО-И-051-М18</t>
  </si>
  <si>
    <t>0-5мм, NPN (NO+NC), DC6-30, регулировка чувствительности, корпус М18</t>
  </si>
  <si>
    <t>ВИКО-И-081-М18</t>
  </si>
  <si>
    <t>0-8мм, NPN (NO+NC), DC6-30, регулировка чувствительности, корпус М18</t>
  </si>
  <si>
    <t>ВИКО-И-082-М18</t>
  </si>
  <si>
    <t>0-8мм, NPN (NO), DC6-30, регулировка чувствительности, корпус М18</t>
  </si>
  <si>
    <t>ВИКО-И-101-М30</t>
  </si>
  <si>
    <t>ВИКО-И-151-М30</t>
  </si>
  <si>
    <t>Датчик Холла</t>
  </si>
  <si>
    <t>ВИКО-Х-102-М8</t>
  </si>
  <si>
    <t>0-10мм, NPN (NO), DC-5-24В, корпус М8</t>
  </si>
  <si>
    <t>Датчики оптические диффузные</t>
  </si>
  <si>
    <t>ВИКО-Д-11-М18</t>
  </si>
  <si>
    <r>
      <rPr>
        <sz val="8"/>
        <color indexed="8"/>
        <rFont val="Arial"/>
        <family val="2"/>
      </rPr>
      <t xml:space="preserve">0-10 см, инфракрасный, NPN (NO+NC), DC10-30, </t>
    </r>
    <r>
      <rPr>
        <sz val="8"/>
        <color indexed="60"/>
        <rFont val="Arial"/>
        <family val="2"/>
      </rPr>
      <t>без</t>
    </r>
    <r>
      <rPr>
        <sz val="8"/>
        <color indexed="8"/>
        <rFont val="Arial"/>
        <family val="2"/>
      </rPr>
      <t xml:space="preserve"> регулировки чувствительности, корпус М18</t>
    </r>
  </si>
  <si>
    <t>ВИКО-Д-11-П6</t>
  </si>
  <si>
    <t>0-10 см, инфракрасный, NPN (NO+NC), DC10-30, регулировка чувствительности, прямоугольный корпус</t>
  </si>
  <si>
    <t>ВИКО-Д-72-М12</t>
  </si>
  <si>
    <t>0-7 см, инфракрасный, NPN (NO), DC10-30, регулировка чувствительности, корпус М12</t>
  </si>
  <si>
    <t>ВИКО-Д-59-П3</t>
  </si>
  <si>
    <t>0-50 см, инфракрасный, релейный выход 3А (АС230В), регулировка чувствительности, прямоугольный корпус</t>
  </si>
  <si>
    <t>Датчики оптические барьерные</t>
  </si>
  <si>
    <t>ВИКО-Б-33-П5</t>
  </si>
  <si>
    <t>до 3м, инфракрасный, двухпр. NPN (NC), DC10-30, регулировка чувствительности, прямоугольный корпус</t>
  </si>
  <si>
    <t>ВИКО-Б-52-М18</t>
  </si>
  <si>
    <t>до 5м, инфракрасный, двухпр. NPN (NO), DC10-30, регулировка чувствительности, корпус М18</t>
  </si>
  <si>
    <t>ВИКО-Б-109-П3</t>
  </si>
  <si>
    <t>до 10 м, инфракрасный, релейный выход 3А (АС230В), регулировка чувствительности, прямоугольный корпус</t>
  </si>
  <si>
    <t>Датчики оптические рефлекторные</t>
  </si>
  <si>
    <t>ВИКО-Р-12-М12</t>
  </si>
  <si>
    <t>до 1м, инфракрасный, NPN (NO), DC10-30, регулировка чувствительности, корпус М12</t>
  </si>
  <si>
    <t>ВИКО-Р-21-М18</t>
  </si>
  <si>
    <t>до 2м, инфракрасный, NPN (NO+NC), DC10-30, регулировка чувствительности, корпус М18</t>
  </si>
  <si>
    <t>ВИКО-Р-21-П6</t>
  </si>
  <si>
    <t>до 2м, инфракрасный, NPN (NO+NC), DC10-30, регулировка чувствительности, прямоугольный корпус</t>
  </si>
  <si>
    <t>ВИКО-Р-17-М18</t>
  </si>
  <si>
    <t>до 1м, инфракрасный, двухпр. АС-НР, DC10-30 или АС90-240, корпус М18</t>
  </si>
  <si>
    <t>ВИКО-Р-13-П2</t>
  </si>
  <si>
    <t>до 1м, инфракрасный, PNP (NO+NC), DC10-30, регулировка чувствительности, габаритные размеры 40х21х16</t>
  </si>
  <si>
    <t>ВИКО-Р-59-П3</t>
  </si>
  <si>
    <t>до 5 м, инфракрасный, релейный выход 3А (АС230В), регулировка чувствительности, прямоугольный корпус</t>
  </si>
  <si>
    <t>Рефлектор СВ - пластмассовый 6*6см</t>
  </si>
  <si>
    <t>крепление на винтах</t>
  </si>
  <si>
    <t>Рефлектор СВ - плёночный   4*4см</t>
  </si>
  <si>
    <t>самоклеющаяся плёнка</t>
  </si>
  <si>
    <t>Датчики оптические метки, фотометки</t>
  </si>
  <si>
    <t>ВИКО-МС-11-М18-ж</t>
  </si>
  <si>
    <t>1-10мм, инфракрасный, обучение, NPN, DC10-30, корпус М18</t>
  </si>
  <si>
    <t>ВИКО-МС-11-М18-к</t>
  </si>
  <si>
    <t>ВИКО-МС-11-М18-с</t>
  </si>
  <si>
    <t>ВИКО-МС-11-М18-з</t>
  </si>
  <si>
    <t>ВИКО-МС-11-М18-б</t>
  </si>
  <si>
    <t>ВИКО-МС-14-М18-ж</t>
  </si>
  <si>
    <t>1-10мм, инфракрасный, обучение, PNP, DC10-30, корпус М18</t>
  </si>
  <si>
    <t>ВИКО-МС-14-М18-к</t>
  </si>
  <si>
    <t>ВИКО-МС-14-М18-с</t>
  </si>
  <si>
    <t>ВИКО-МС-14-М18-з</t>
  </si>
  <si>
    <t>ВИКО-МС-14-М18-б</t>
  </si>
  <si>
    <t>ВИКО-МС-21-М18-ф</t>
  </si>
  <si>
    <t>1-20мм, инфракрасный, обучение, NPN, DC10-30, корпус М18, люминенсцентный</t>
  </si>
  <si>
    <t>ВИКО-МС-24-М18-ф</t>
  </si>
  <si>
    <t>1-20мм, инфракрасный, обучение, PNP, DC10-30, корпус М18, люминенсцентный</t>
  </si>
  <si>
    <t>ВИКО-МС-101-Щ3-ж</t>
  </si>
  <si>
    <t>10мм, инфракрасный, обучение, NPN, DC10-30,  габаритные размеры 60х50х21</t>
  </si>
  <si>
    <t>ВИКО-МС-101-Щ3-з</t>
  </si>
  <si>
    <t>ВИКО-МС-101-Щ3-к</t>
  </si>
  <si>
    <t>ВИКО-МС-101-Щ3-с</t>
  </si>
  <si>
    <t>ВИКО-МС-104-Щ3-ж</t>
  </si>
  <si>
    <t>10мм, инфракрасный, обучение, PNP, DC10-30, габаритные размеры 60х50х21</t>
  </si>
  <si>
    <t>ВИКО-МС-104-Щ3-з</t>
  </si>
  <si>
    <t>ВИКО-МС-104-Щ3-к</t>
  </si>
  <si>
    <t>ВИКО-МС-104-Щ3-с</t>
  </si>
  <si>
    <r>
      <rPr>
        <b/>
        <i/>
        <sz val="11"/>
        <rFont val="Arial Cyr"/>
        <family val="2"/>
      </rPr>
      <t xml:space="preserve">Усилитель для оптоволоконного датчика, </t>
    </r>
    <r>
      <rPr>
        <b/>
        <i/>
        <sz val="11"/>
        <color indexed="10"/>
        <rFont val="Arial Cyr"/>
        <family val="2"/>
      </rPr>
      <t>для работы необходимо оптоволокно</t>
    </r>
  </si>
  <si>
    <t>E3X-A11</t>
  </si>
  <si>
    <t xml:space="preserve">красный, NPN, DC10-30, без задержки на вкл., регулировка чувствительности, время реакции 200мкс, габаритные размеры 60х30х12 </t>
  </si>
  <si>
    <t>Оптоволокно</t>
  </si>
  <si>
    <t>Оптоволокно диффузное R-610</t>
  </si>
  <si>
    <t>резьба М6, носик 3 мм длиной</t>
  </si>
  <si>
    <t>Оптоволокно диффузное R-610-L</t>
  </si>
  <si>
    <t>резьба М6, носик 90 мм длиной</t>
  </si>
  <si>
    <t>Оптоволокно  диффузное R-610-M</t>
  </si>
  <si>
    <t>резьба М6, носик 40 мм длиной</t>
  </si>
  <si>
    <t>Оптоволокно  диффузное R-610-S</t>
  </si>
  <si>
    <t>резьба М6, носик 29 мм длиной</t>
  </si>
  <si>
    <t>Оптоволокно  диффузное RS-410-L</t>
  </si>
  <si>
    <t>резьба М4, носик 90 мм длиной</t>
  </si>
  <si>
    <t>Оптоволокно барьерное T-310</t>
  </si>
  <si>
    <t>резьба М3, носик 1 мм длиной</t>
  </si>
  <si>
    <t>Оптоволокно барьерное T-310-M</t>
  </si>
  <si>
    <t>резьба М3, носик 40 мм длиной</t>
  </si>
  <si>
    <t>Оптоволокно барьерные T-410-I</t>
  </si>
  <si>
    <t>резьба М4, носик 10 мм длиной</t>
  </si>
  <si>
    <t>Оптоволокно барьерные T-410-L</t>
  </si>
  <si>
    <t>Аксессуары для датчиков</t>
  </si>
  <si>
    <t>БПУ-2 АС220В УХЛ4</t>
  </si>
  <si>
    <t>блок питания датчиков AC220В/DC24B, 1п, открытый коллектор</t>
  </si>
  <si>
    <t>УСМ УХЛ4</t>
  </si>
  <si>
    <t>устройство согласования PNP/NPN и NPN/PNP сигналов</t>
  </si>
  <si>
    <t>Быстродействующие предохранители для полупроводниковых приборов</t>
  </si>
  <si>
    <t>40FE (ЕТ)</t>
  </si>
  <si>
    <t>40А, 690В, Bussmann</t>
  </si>
  <si>
    <t>63FE (ЕТ)</t>
  </si>
  <si>
    <t>63А, 690В, Bussmann</t>
  </si>
  <si>
    <t>660GH-80</t>
  </si>
  <si>
    <t>80А, 660В, Hinode</t>
  </si>
  <si>
    <t>660GH-100</t>
  </si>
  <si>
    <t>100А, 660В, Hinode</t>
  </si>
  <si>
    <t>660GHX-125</t>
  </si>
  <si>
    <t>125А, 660В, Hinode</t>
  </si>
  <si>
    <t xml:space="preserve">RGS4A 660V/150A </t>
  </si>
  <si>
    <t>150А, 660В, MINGRONG</t>
  </si>
  <si>
    <t xml:space="preserve">RGS4A 660V/180A </t>
  </si>
  <si>
    <t>180А, 660В, MINGRONG</t>
  </si>
  <si>
    <t xml:space="preserve">RGS4A 660V/200A </t>
  </si>
  <si>
    <t>200А, 660В, MINGRONG</t>
  </si>
  <si>
    <t>250FM</t>
  </si>
  <si>
    <t>250А, 690В, Bussmann</t>
  </si>
  <si>
    <t>315FM</t>
  </si>
  <si>
    <t>315А, 690В, Bussmann</t>
  </si>
  <si>
    <t>660GH-400</t>
  </si>
  <si>
    <t>400А, 660В, Hinode</t>
  </si>
  <si>
    <t>Штекеры и разъёмы</t>
  </si>
  <si>
    <t>Штекер BP4526 белый</t>
  </si>
  <si>
    <t>ACDC0…60В, 32А</t>
  </si>
  <si>
    <t>Штекер BP4526 жёлтый</t>
  </si>
  <si>
    <t>Штекер BP4526 зелёный</t>
  </si>
  <si>
    <t>Штекер BP4526 красный</t>
  </si>
  <si>
    <t>Штекер BP4526 синий</t>
  </si>
  <si>
    <t>Штекер BP4526 чёрный</t>
  </si>
  <si>
    <t>Разъем BS4301 белый</t>
  </si>
  <si>
    <t>Разъем BS4301 жёлтый</t>
  </si>
  <si>
    <t>Разъем BS4301 зелёный</t>
  </si>
  <si>
    <t>Разъем BS4301 красный</t>
  </si>
  <si>
    <t>Разъем BS4301 синий</t>
  </si>
  <si>
    <t>Разъем BS4301 чёрный</t>
  </si>
  <si>
    <r>
      <rPr>
        <b/>
        <i/>
        <sz val="11"/>
        <rFont val="Arial Cyr"/>
        <family val="2"/>
      </rPr>
      <t xml:space="preserve">Корпуса на ДИН рейку                                                               </t>
    </r>
    <r>
      <rPr>
        <b/>
        <sz val="12"/>
        <color indexed="60"/>
        <rFont val="Arial Cyr"/>
        <family val="2"/>
      </rPr>
      <t>скидки от кол-ва</t>
    </r>
  </si>
  <si>
    <r>
      <rPr>
        <b/>
        <sz val="11"/>
        <rFont val="Arial Cyr"/>
        <family val="2"/>
      </rPr>
      <t>от</t>
    </r>
    <r>
      <rPr>
        <b/>
        <sz val="11"/>
        <color indexed="60"/>
        <rFont val="Arial Cyr"/>
        <family val="2"/>
      </rPr>
      <t xml:space="preserve"> 1</t>
    </r>
    <r>
      <rPr>
        <b/>
        <sz val="11"/>
        <rFont val="Arial Cyr"/>
        <family val="2"/>
      </rPr>
      <t xml:space="preserve"> шт.</t>
    </r>
  </si>
  <si>
    <r>
      <rPr>
        <b/>
        <sz val="11"/>
        <rFont val="Arial Cyr"/>
        <family val="2"/>
      </rPr>
      <t xml:space="preserve">цена от </t>
    </r>
    <r>
      <rPr>
        <b/>
        <sz val="11"/>
        <color indexed="60"/>
        <rFont val="Arial Cyr"/>
        <family val="2"/>
      </rPr>
      <t xml:space="preserve">200 </t>
    </r>
    <r>
      <rPr>
        <b/>
        <sz val="11"/>
        <rFont val="Arial Cyr"/>
        <family val="2"/>
      </rPr>
      <t>шт.</t>
    </r>
  </si>
  <si>
    <t>Корпус 151</t>
  </si>
  <si>
    <t>на Din рейку, 1 модуль (18мм)</t>
  </si>
  <si>
    <t>Корпус 082</t>
  </si>
  <si>
    <t>на Din рейку, 2 модуля (35мм)</t>
  </si>
  <si>
    <t>Корпус 141</t>
  </si>
  <si>
    <t>на Din рейку, 3 модуля (53мм)</t>
  </si>
  <si>
    <t>Корпус 161</t>
  </si>
  <si>
    <t>на Din рейку, 6 модулей (106мм)</t>
  </si>
  <si>
    <t>Корпус 30D10</t>
  </si>
  <si>
    <t>прозрачный, для фотодатчиков</t>
  </si>
  <si>
    <t>Крышка прозрачная для корпуса 082</t>
  </si>
  <si>
    <t>для пломбировки</t>
  </si>
  <si>
    <t>Крышка прозрачная для корпуса 141</t>
  </si>
  <si>
    <t>Крышка прозрачная для корпуса 161</t>
  </si>
  <si>
    <t>Вставка для корпусов 082, 141, 161</t>
  </si>
  <si>
    <r>
      <rPr>
        <sz val="9"/>
        <color indexed="8"/>
        <rFont val="Arial"/>
        <family val="2"/>
      </rPr>
      <t>заглушка для клеммных отверстий</t>
    </r>
    <r>
      <rPr>
        <sz val="9"/>
        <color indexed="10"/>
        <rFont val="Arial"/>
        <family val="2"/>
      </rPr>
      <t xml:space="preserve"> </t>
    </r>
  </si>
  <si>
    <t>Ручка большая (шестигранник)</t>
  </si>
  <si>
    <t>для регулировки потенциометром</t>
  </si>
  <si>
    <t>Ручка малая (крест)</t>
  </si>
  <si>
    <t>КИТ-151</t>
  </si>
  <si>
    <t>универсальный набор деталей для мекетирования и проектирования изделий РЭА, корпус 1 модуль(18мм)</t>
  </si>
  <si>
    <t>КИТ-082</t>
  </si>
  <si>
    <t>универсальный набор деталей для мекетирования и проектирования изделий РЭА, корпус 2 модуля (35мм)</t>
  </si>
  <si>
    <t>КИТ-141</t>
  </si>
  <si>
    <t>универсальный набор деталей для мекетирования и проектирования изделий РЭА, корпус 3 модуля (53мм)</t>
  </si>
  <si>
    <t>Печатная плата "слепыш" 200х100</t>
  </si>
  <si>
    <t>печатная плата предназначена для макетирования приборов, плата с двухсторонней метализацией, шаг отверстий 2,54 мм.</t>
  </si>
  <si>
    <t>Кнопка (вкл/выкл) с подсветкой 24V/250V, 5А</t>
  </si>
  <si>
    <t>12мм с фиксацией желтая</t>
  </si>
  <si>
    <t>с подсветкой, ACDC24/AC220В, 5А, диаметр 12 мм, c фиксацией</t>
  </si>
  <si>
    <t>На энкодеры скидка не предоставляется!</t>
  </si>
  <si>
    <t>Датчики угла поворота – энкодеры Leine&amp;Linde</t>
  </si>
  <si>
    <t>ИНКРЕМЕНТНЫЕ ЭНКОДЕРЫ</t>
  </si>
  <si>
    <t>имп/об</t>
  </si>
  <si>
    <r>
      <rPr>
        <b/>
        <sz val="10"/>
        <color indexed="8"/>
        <rFont val="Arial Cyr"/>
        <family val="2"/>
      </rPr>
      <t xml:space="preserve">цена с НДС, </t>
    </r>
    <r>
      <rPr>
        <b/>
        <sz val="10"/>
        <color indexed="60"/>
        <rFont val="Arial Cyr"/>
        <family val="2"/>
      </rPr>
      <t>евро €</t>
    </r>
  </si>
  <si>
    <t>АБСОЛЮТНЫЕ ЭНКОДЕРЫ</t>
  </si>
  <si>
    <t>разреш.</t>
  </si>
  <si>
    <t>Серия 300, миниатюрные</t>
  </si>
  <si>
    <t>Серия 500</t>
  </si>
  <si>
    <t>MSI 303 31, (ø30 мм, повышенной надежности, стандартный, сигнал TTL или HTL, -40С…+70С)</t>
  </si>
  <si>
    <t>10-1200</t>
  </si>
  <si>
    <r>
      <rPr>
        <b/>
        <sz val="9"/>
        <color indexed="8"/>
        <rFont val="Arial"/>
        <family val="2"/>
      </rPr>
      <t xml:space="preserve">RHA/RSA 507 Parallel </t>
    </r>
    <r>
      <rPr>
        <sz val="9"/>
        <color indexed="8"/>
        <rFont val="Arial"/>
        <family val="2"/>
      </rPr>
      <t>(однооборотный)</t>
    </r>
  </si>
  <si>
    <t>12, 13 бит</t>
  </si>
  <si>
    <t>MSI 301 31 (ø30 мм, сигнал TTL или HTL, -40С…+70С)</t>
  </si>
  <si>
    <r>
      <rPr>
        <b/>
        <sz val="9"/>
        <color indexed="8"/>
        <rFont val="Arial"/>
        <family val="2"/>
      </rPr>
      <t xml:space="preserve">RHA/RSA 507 SSI </t>
    </r>
    <r>
      <rPr>
        <sz val="9"/>
        <color indexed="8"/>
        <rFont val="Arial"/>
        <family val="2"/>
      </rPr>
      <t>(однооборотный)</t>
    </r>
  </si>
  <si>
    <t>От 20 до 1250 имп/оборот, выход-функция “Sense” для определения падение напряжения</t>
  </si>
  <si>
    <r>
      <rPr>
        <b/>
        <sz val="9"/>
        <color indexed="8"/>
        <rFont val="Arial"/>
        <family val="2"/>
      </rPr>
      <t xml:space="preserve">RHA/RSA 507 CANopen </t>
    </r>
    <r>
      <rPr>
        <sz val="9"/>
        <color indexed="8"/>
        <rFont val="Arial"/>
        <family val="2"/>
      </rPr>
      <t>(однооборотный)</t>
    </r>
  </si>
  <si>
    <t>Серия 500, общепромышленные</t>
  </si>
  <si>
    <r>
      <rPr>
        <b/>
        <sz val="9"/>
        <color indexed="8"/>
        <rFont val="Arial"/>
        <family val="2"/>
      </rPr>
      <t xml:space="preserve">RHA/RSA 507 BiLL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</si>
  <si>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RHI 503 56, 57, 58, 59 </t>
    </r>
    <r>
      <rPr>
        <sz val="9"/>
        <color indexed="8"/>
        <rFont val="Arial"/>
        <family val="2"/>
      </rPr>
      <t>(ø58 мм, полый сквозной или тупиковый вал, IP67, -40С…+70С, вал 8…14мм, интерфейс TTL, HTL, RS422)</t>
    </r>
  </si>
  <si>
    <t>&lt; 2500</t>
  </si>
  <si>
    <t>Серия 600</t>
  </si>
  <si>
    <t>&lt; 5000</t>
  </si>
  <si>
    <r>
      <rPr>
        <b/>
        <sz val="9"/>
        <color indexed="8"/>
        <rFont val="Arial"/>
        <family val="2"/>
      </rPr>
      <t xml:space="preserve">RHA 607 SSI, Endat </t>
    </r>
    <r>
      <rPr>
        <sz val="9"/>
        <color indexed="8"/>
        <rFont val="Arial"/>
        <family val="2"/>
      </rPr>
      <t>(однооборотный)</t>
    </r>
  </si>
  <si>
    <t>13 бит</t>
  </si>
  <si>
    <t>&lt; 10000</t>
  </si>
  <si>
    <r>
      <rPr>
        <b/>
        <sz val="9"/>
        <color indexed="8"/>
        <rFont val="Arial"/>
        <family val="2"/>
      </rPr>
      <t xml:space="preserve">RHA 608 SSI, Endat </t>
    </r>
    <r>
      <rPr>
        <sz val="9"/>
        <color indexed="8"/>
        <rFont val="Arial"/>
        <family val="2"/>
      </rPr>
      <t>(многооборотный)</t>
    </r>
  </si>
  <si>
    <t>25 бит</t>
  </si>
  <si>
    <r>
      <rPr>
        <b/>
        <sz val="9"/>
        <color indexed="8"/>
        <rFont val="Arial"/>
        <family val="2"/>
      </rPr>
      <t xml:space="preserve">RHI 504 56, 57, 58, 59 </t>
    </r>
    <r>
      <rPr>
        <sz val="9"/>
        <color indexed="8"/>
        <rFont val="Arial"/>
        <family val="2"/>
      </rPr>
      <t>(ø58 мм, полый сквозной или тупиковый вал, IP67, -</t>
    </r>
    <r>
      <rPr>
        <u val="single"/>
        <sz val="9"/>
        <color indexed="8"/>
        <rFont val="Arial"/>
        <family val="2"/>
      </rPr>
      <t>20С…+100С</t>
    </r>
    <r>
      <rPr>
        <sz val="9"/>
        <color indexed="8"/>
        <rFont val="Arial"/>
        <family val="2"/>
      </rPr>
      <t>, вал 8…14мм, интерфейс TTL, HTL, RS422)</t>
    </r>
  </si>
  <si>
    <r>
      <rPr>
        <b/>
        <sz val="9"/>
        <color indexed="8"/>
        <rFont val="Arial"/>
        <family val="2"/>
      </rPr>
      <t xml:space="preserve">RHA 607 CANopen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</si>
  <si>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RHA 608 CANopen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</si>
  <si>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RHA 607 PROFIBUS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</si>
  <si>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RSI 501 51 </t>
    </r>
    <r>
      <rPr>
        <sz val="9"/>
        <color indexed="8"/>
        <rFont val="Arial"/>
        <family val="2"/>
      </rPr>
      <t>(ø58 мм, вал с увеличенной нагрузкой, вал 6 или 10 мм, HC-HTL 9-36V)</t>
    </r>
  </si>
  <si>
    <r>
      <rPr>
        <b/>
        <sz val="9"/>
        <color indexed="8"/>
        <rFont val="Arial"/>
        <family val="2"/>
      </rPr>
      <t xml:space="preserve">RHA 608 PROFIBUS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</si>
  <si>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RHA 607 DeviceNet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</si>
  <si>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RSI 503 51 </t>
    </r>
    <r>
      <rPr>
        <sz val="9"/>
        <color indexed="8"/>
        <rFont val="Arial"/>
        <family val="2"/>
      </rPr>
      <t>(ø58 мм, сервофланец,  вал 6 или10 мм, IP67, -40С…+70С,  интерфейс TTL, HTL, RS422)</t>
    </r>
  </si>
  <si>
    <r>
      <rPr>
        <b/>
        <sz val="9"/>
        <color indexed="8"/>
        <rFont val="Arial"/>
        <family val="2"/>
      </rPr>
      <t xml:space="preserve">RHA 608 DeviceNet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</si>
  <si>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RSI 503 61, 63 </t>
    </r>
    <r>
      <rPr>
        <sz val="9"/>
        <color indexed="8"/>
        <rFont val="Arial"/>
        <family val="2"/>
      </rPr>
      <t>(ø58 мм, зажимной фланец, вал 6 или10 мм, IP67, -40С…+70С,  интерфейс TTL, HTL, RS422)</t>
    </r>
  </si>
  <si>
    <r>
      <rPr>
        <b/>
        <sz val="9"/>
        <color indexed="8"/>
        <rFont val="Arial"/>
        <family val="2"/>
      </rPr>
      <t xml:space="preserve">RSA 607 SSI, Endat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</si>
  <si>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RSA 608 SSI, Endat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</si>
  <si>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RSA 607 CANopen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</si>
  <si>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RSI 503 52 </t>
    </r>
    <r>
      <rPr>
        <sz val="9"/>
        <color indexed="8"/>
        <rFont val="Arial"/>
        <family val="2"/>
      </rPr>
      <t>(ø68 мм, сервофланец, усиленное крепление,  вал 6 или10 мм, IP67, -40С…+70С,  интерфейс TTL, HTL, RS422)</t>
    </r>
  </si>
  <si>
    <r>
      <rPr>
        <b/>
        <sz val="9"/>
        <color indexed="8"/>
        <rFont val="Arial"/>
        <family val="2"/>
      </rPr>
      <t>RSA 608 CANopen</t>
    </r>
    <r>
      <rPr>
        <sz val="9"/>
        <color indexed="8"/>
        <rFont val="Arial"/>
        <family val="2"/>
      </rPr>
      <t xml:space="preserve"> (многооборотный)</t>
    </r>
  </si>
  <si>
    <r>
      <rPr>
        <b/>
        <sz val="9"/>
        <color indexed="8"/>
        <rFont val="Arial"/>
        <family val="2"/>
      </rPr>
      <t xml:space="preserve">RSA 607 PROFIBUS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</si>
  <si>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RSA 608 PROFIBUS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</si>
  <si>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RSI 593 52 </t>
    </r>
    <r>
      <rPr>
        <sz val="9"/>
        <color indexed="8"/>
        <rFont val="Arial"/>
        <family val="2"/>
      </rPr>
      <t>(ø68 мм, сверхпрочный вал 6 или 10 мм, IP67,   -40С…+70С, интерфейс CLS, PPS)</t>
    </r>
  </si>
  <si>
    <r>
      <rPr>
        <b/>
        <sz val="9"/>
        <color indexed="8"/>
        <rFont val="Arial"/>
        <family val="2"/>
      </rPr>
      <t xml:space="preserve">RSA 607 DeviceNet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</si>
  <si>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RSA 608 DeviceNet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</si>
  <si>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RSI 504 51 </t>
    </r>
    <r>
      <rPr>
        <sz val="9"/>
        <color indexed="8"/>
        <rFont val="Arial"/>
        <family val="2"/>
      </rPr>
      <t xml:space="preserve">(ø58 мм, вал 6 или 10 мм, IP67, </t>
    </r>
    <r>
      <rPr>
        <u val="single"/>
        <sz val="9"/>
        <color indexed="8"/>
        <rFont val="Arial"/>
        <family val="2"/>
      </rPr>
      <t>-20С…+100С</t>
    </r>
    <r>
      <rPr>
        <sz val="9"/>
        <color indexed="8"/>
        <rFont val="Arial"/>
        <family val="2"/>
      </rPr>
      <t>, вал 8…14мм, интерфейс TTL, HTL, RS422)</t>
    </r>
  </si>
  <si>
    <r>
      <rPr>
        <b/>
        <sz val="9"/>
        <color indexed="8"/>
        <rFont val="Arial"/>
        <family val="2"/>
      </rPr>
      <t xml:space="preserve">670/671 </t>
    </r>
    <r>
      <rPr>
        <sz val="9"/>
        <color indexed="8"/>
        <rFont val="Arial"/>
        <family val="2"/>
      </rPr>
      <t>(выходы Parallel + Analogue)</t>
    </r>
  </si>
  <si>
    <t>10 бит</t>
  </si>
  <si>
    <r>
      <rPr>
        <b/>
        <sz val="9"/>
        <color indexed="8"/>
        <rFont val="Arial"/>
        <family val="2"/>
      </rPr>
      <t>567/569</t>
    </r>
    <r>
      <rPr>
        <sz val="9"/>
        <color indexed="8"/>
        <rFont val="Arial"/>
        <family val="2"/>
      </rPr>
      <t xml:space="preserve"> (выход. сигнал Parallel)</t>
    </r>
  </si>
  <si>
    <r>
      <rPr>
        <b/>
        <sz val="9"/>
        <color indexed="8"/>
        <rFont val="Arial"/>
        <family val="2"/>
      </rPr>
      <t xml:space="preserve">RSI 504 61, 63 </t>
    </r>
    <r>
      <rPr>
        <sz val="9"/>
        <color indexed="8"/>
        <rFont val="Arial"/>
        <family val="2"/>
      </rPr>
      <t>(ø58 мм, зажимной фланец, вал 6 или10 мм, IP67, -20С…+100С,  интерфейс TTL, HTL, RS422)</t>
    </r>
  </si>
  <si>
    <r>
      <rPr>
        <b/>
        <sz val="9"/>
        <color indexed="8"/>
        <rFont val="Arial"/>
        <family val="2"/>
      </rPr>
      <t xml:space="preserve">RS-A 570 </t>
    </r>
    <r>
      <rPr>
        <sz val="9"/>
        <color indexed="8"/>
        <rFont val="Arial"/>
        <family val="2"/>
      </rPr>
      <t>(выход. сигнал Parallel)</t>
    </r>
  </si>
  <si>
    <r>
      <rPr>
        <b/>
        <sz val="9"/>
        <color indexed="8"/>
        <rFont val="Arial"/>
        <family val="2"/>
      </rPr>
      <t xml:space="preserve">RSI 504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-20С…+100С,  интерфейс TTL, HTL, RS422)</t>
    </r>
  </si>
  <si>
    <t>Кабель более 1,5м (за метр)</t>
  </si>
  <si>
    <r>
      <rPr>
        <b/>
        <sz val="9"/>
        <color indexed="8"/>
        <rFont val="Arial"/>
        <family val="2"/>
      </rPr>
      <t xml:space="preserve">RSI 505 64,65 </t>
    </r>
    <r>
      <rPr>
        <sz val="9"/>
        <color indexed="8"/>
        <rFont val="Arial"/>
        <family val="2"/>
      </rPr>
      <t>(ø63,5 мм, выход-функция “Sense” для определения падение напряжения, вал 8 мм, 9,52 мм, 10 мм,  IP67, -40С…+70С,  интерфейс TTL, HTL, RS422)</t>
    </r>
  </si>
  <si>
    <r>
      <rPr>
        <b/>
        <sz val="9"/>
        <color indexed="8"/>
        <rFont val="Arial"/>
        <family val="2"/>
      </rPr>
      <t>RSD 525 Dual</t>
    </r>
    <r>
      <rPr>
        <sz val="9"/>
        <color indexed="8"/>
        <rFont val="Arial"/>
        <family val="2"/>
      </rPr>
      <t xml:space="preserve"> (цена за второй энкодер)</t>
    </r>
  </si>
  <si>
    <t>+487</t>
  </si>
  <si>
    <t>+730</t>
  </si>
  <si>
    <t>Серия 600 ATEX</t>
  </si>
  <si>
    <r>
      <rPr>
        <b/>
        <sz val="9"/>
        <color indexed="8"/>
        <rFont val="Arial"/>
        <family val="2"/>
      </rPr>
      <t xml:space="preserve">632 ATEX, </t>
    </r>
    <r>
      <rPr>
        <sz val="9"/>
        <color indexed="8"/>
        <rFont val="Arial"/>
        <family val="2"/>
      </rPr>
      <t>(ø58 мм, вал 6 или 10 мм, взрывозащищенный, интерфейс TTL, -20С…+60С)</t>
    </r>
  </si>
  <si>
    <t>Серия 800, для тяжелых условий</t>
  </si>
  <si>
    <r>
      <rPr>
        <b/>
        <sz val="9"/>
        <color indexed="8"/>
        <rFont val="Arial"/>
        <family val="2"/>
      </rPr>
      <t xml:space="preserve">841 Ex в IIC, ATEX </t>
    </r>
    <r>
      <rPr>
        <sz val="9"/>
        <color indexed="8"/>
        <rFont val="Arial"/>
        <family val="2"/>
      </rPr>
      <t>(ø107 мм, взрывобезопасный, полый тупиковый вал 12 или 16 мм, IP65, -40С…+70С, интерфейс HTL 9-30B)</t>
    </r>
  </si>
  <si>
    <t>6350, 10000</t>
  </si>
  <si>
    <r>
      <rPr>
        <b/>
        <sz val="9"/>
        <color indexed="8"/>
        <rFont val="Arial"/>
        <family val="2"/>
      </rPr>
      <t xml:space="preserve">841 Ex в IIC, ATEX с ADS </t>
    </r>
    <r>
      <rPr>
        <sz val="9"/>
        <color indexed="8"/>
        <rFont val="Arial"/>
        <family val="2"/>
      </rPr>
      <t>(ø107 мм, взрывобезопасный, полый тупиковый вал 12 или 16 мм, IP65, -40С…+70С, интерфейс HTL 9-30B)</t>
    </r>
  </si>
  <si>
    <r>
      <rPr>
        <b/>
        <sz val="9"/>
        <color indexed="8"/>
        <rFont val="Arial"/>
        <family val="2"/>
      </rPr>
      <t xml:space="preserve">850 </t>
    </r>
    <r>
      <rPr>
        <sz val="9"/>
        <color indexed="8"/>
        <rFont val="Arial"/>
        <family val="2"/>
      </rPr>
      <t>(ø107 мм, вал 11мм, IP66, -20С…+80С, интерфейс HC-HTL, RS-422)</t>
    </r>
  </si>
  <si>
    <r>
      <rPr>
        <b/>
        <sz val="9"/>
        <color indexed="8"/>
        <rFont val="Arial"/>
        <family val="2"/>
      </rPr>
      <t xml:space="preserve">861 </t>
    </r>
    <r>
      <rPr>
        <sz val="9"/>
        <color indexed="8"/>
        <rFont val="Arial"/>
        <family val="2"/>
      </rPr>
      <t>(ø99,5 мм, полый тупиковый изолированный вал 12 или 16 мм, IP66, -20С…+80С, интерфейс HC-HTL, RS-422)</t>
    </r>
  </si>
  <si>
    <t>803, фланец 87, &lt; 25,4мм</t>
  </si>
  <si>
    <t>861 с системой самодиагностики ADS</t>
  </si>
  <si>
    <r>
      <rPr>
        <b/>
        <sz val="9"/>
        <color indexed="8"/>
        <rFont val="Arial"/>
        <family val="2"/>
      </rPr>
      <t xml:space="preserve">862 </t>
    </r>
    <r>
      <rPr>
        <sz val="9"/>
        <color indexed="8"/>
        <rFont val="Arial"/>
        <family val="2"/>
      </rPr>
      <t>(ø99,5 мм, полый тупиковый вал 12 или 16 мм, IP66, -50С…+100С, интерфейс HC-HTL, RS-422)</t>
    </r>
  </si>
  <si>
    <t>862 с системой самодиагностики ADS</t>
  </si>
  <si>
    <r>
      <rPr>
        <b/>
        <sz val="9"/>
        <color indexed="8"/>
        <rFont val="Arial"/>
        <family val="2"/>
      </rPr>
      <t xml:space="preserve">865 DUO </t>
    </r>
    <r>
      <rPr>
        <sz val="9"/>
        <color indexed="8"/>
        <rFont val="Arial"/>
        <family val="2"/>
      </rPr>
      <t>(ø99,5 мм, полый тупиковый изолированный вал 12 или 16 мм, IP66, -25С…+80С, возможностью коммутации полюсов электродвигателя, интерфейс TTL, HTL, RS422)</t>
    </r>
  </si>
  <si>
    <t>Принадлежности для энкодеров Leine&amp;Linde</t>
  </si>
  <si>
    <t>Заказной №</t>
  </si>
  <si>
    <t>Цена Евро с НДС</t>
  </si>
  <si>
    <t>Маршрутизатор Profibus DP принадлежности</t>
  </si>
  <si>
    <t>01300210</t>
  </si>
  <si>
    <t>маршутизатор с разъемом</t>
  </si>
  <si>
    <t>01300215</t>
  </si>
  <si>
    <t>маршрутизатор с кабелем 2 м и разъемом</t>
  </si>
  <si>
    <t>01290012</t>
  </si>
  <si>
    <t>GSD-файл</t>
  </si>
  <si>
    <t>00201045</t>
  </si>
  <si>
    <t>кабель для энкодера с разъемом 2 м</t>
  </si>
  <si>
    <t>00201057</t>
  </si>
  <si>
    <t>кабель для энкодера  с разъемом  3 м</t>
  </si>
  <si>
    <t>00201056</t>
  </si>
  <si>
    <t>кабель для энкодера  с разъемом 20 м</t>
  </si>
  <si>
    <t>01209050</t>
  </si>
  <si>
    <t>кабель для энкодера  с разъемом 21-50 м</t>
  </si>
  <si>
    <t>Маршрутизаторы CAN, DeviceNet и принадлежности</t>
  </si>
  <si>
    <t>01300220, 01300230</t>
  </si>
  <si>
    <t>01302215, 01300235</t>
  </si>
  <si>
    <t>маршрутизатор с кабелем 2м и разъемом</t>
  </si>
  <si>
    <t>01290014</t>
  </si>
  <si>
    <t>CAN open/DeviceNet EDS-файл</t>
  </si>
  <si>
    <t>кабель для энкодера  с разъемом 2 м</t>
  </si>
  <si>
    <t>кабель для энкодера с разъемом  3 м</t>
  </si>
  <si>
    <t>кабель для энкодера с разъемом  20 м</t>
  </si>
  <si>
    <t>001209050</t>
  </si>
  <si>
    <t>кабель для энкодера с разъемом  21-50 м</t>
  </si>
  <si>
    <t>Сильфонные муфты</t>
  </si>
  <si>
    <t>00202001</t>
  </si>
  <si>
    <t>6-6 мм</t>
  </si>
  <si>
    <t>00202002</t>
  </si>
  <si>
    <t>10-10 мм</t>
  </si>
  <si>
    <t>00202003</t>
  </si>
  <si>
    <t>12-12 мм</t>
  </si>
  <si>
    <t>00202004</t>
  </si>
  <si>
    <t>6-6 мм пластмассовые</t>
  </si>
  <si>
    <t>00202005</t>
  </si>
  <si>
    <t>10-10 мм пластмассовые</t>
  </si>
  <si>
    <t>Мембранные муфты</t>
  </si>
  <si>
    <t>46419</t>
  </si>
  <si>
    <t>6-6 мм, L=19,9 мм</t>
  </si>
  <si>
    <t>46619</t>
  </si>
  <si>
    <t>6-6 мм, L=26,8 мм</t>
  </si>
  <si>
    <t>46433</t>
  </si>
  <si>
    <t>6-10, 10-10, 12-12, L=32,1 мм</t>
  </si>
  <si>
    <t>46633</t>
  </si>
  <si>
    <t>6-10, 10-10, 12-12, L=40,1 мм</t>
  </si>
  <si>
    <t>46819</t>
  </si>
  <si>
    <t>6-6 мм, L=27,3 мм</t>
  </si>
  <si>
    <t>47019</t>
  </si>
  <si>
    <t>6-6 мм, L=34,5 мм</t>
  </si>
  <si>
    <t>46833</t>
  </si>
  <si>
    <t>6-10, 10-10, 12-12, L=42,8 мм</t>
  </si>
  <si>
    <t>47033</t>
  </si>
  <si>
    <t>6-10, 10-10, 12-12, L=50,8 мм</t>
  </si>
  <si>
    <t>Разъемы. Разъемы с кабелем.</t>
  </si>
  <si>
    <t>01209090</t>
  </si>
  <si>
    <t>разъем 12 pin EML</t>
  </si>
  <si>
    <t>01210102</t>
  </si>
  <si>
    <t>разъем с кабелем 2 м</t>
  </si>
  <si>
    <t>01210110</t>
  </si>
  <si>
    <t>разъем с кабелем 10 м</t>
  </si>
  <si>
    <t>01209051</t>
  </si>
  <si>
    <t>разъем с кабелем 11-20 м</t>
  </si>
  <si>
    <t>01209094</t>
  </si>
  <si>
    <t>ответная часть разъема</t>
  </si>
  <si>
    <t>01209085</t>
  </si>
  <si>
    <t>разъем 17 pin EML</t>
  </si>
  <si>
    <t>01210202</t>
  </si>
  <si>
    <t>01210210</t>
  </si>
  <si>
    <t>01209092</t>
  </si>
  <si>
    <t>01209095</t>
  </si>
  <si>
    <t>00201008</t>
  </si>
  <si>
    <t>разъем 4 pin PT</t>
  </si>
  <si>
    <t>01210302</t>
  </si>
  <si>
    <t>01210310</t>
  </si>
  <si>
    <t>01209066</t>
  </si>
  <si>
    <t>00201009</t>
  </si>
  <si>
    <t>разъем 8 pin PT</t>
  </si>
  <si>
    <t>01210402</t>
  </si>
  <si>
    <t>01210410</t>
  </si>
  <si>
    <t>01209031</t>
  </si>
  <si>
    <t>Прайс-лист на принадлежности для энкодеров Leine&amp;Linde</t>
  </si>
  <si>
    <t>00201010</t>
  </si>
  <si>
    <t>разъем 19 pin PT</t>
  </si>
  <si>
    <t>01210502</t>
  </si>
  <si>
    <t>01210510</t>
  </si>
  <si>
    <t>01209070</t>
  </si>
  <si>
    <t>00201007</t>
  </si>
  <si>
    <t>разъем 6 pin MS прямой</t>
  </si>
  <si>
    <t>00201015</t>
  </si>
  <si>
    <t>разъем 6 pin MS угловой</t>
  </si>
  <si>
    <t>01210602, 01210702</t>
  </si>
  <si>
    <t>01210610, 01210710</t>
  </si>
  <si>
    <t>01209041, 01209064</t>
  </si>
  <si>
    <t>00201020</t>
  </si>
  <si>
    <t>разъем 7 pin MS прямой</t>
  </si>
  <si>
    <t>00201019</t>
  </si>
  <si>
    <t>разъем 7 pin MS угловой</t>
  </si>
  <si>
    <t>01210802, 01210902</t>
  </si>
  <si>
    <t>01210810, 01210910</t>
  </si>
  <si>
    <t>01210810, 01209093</t>
  </si>
  <si>
    <t>00201012</t>
  </si>
  <si>
    <t>разъем 10 pin MS прямой</t>
  </si>
  <si>
    <t>00201016</t>
  </si>
  <si>
    <t>разъем 10 pin MS угловой</t>
  </si>
  <si>
    <t>01211002, 01211102</t>
  </si>
  <si>
    <t>01211010, 01211110</t>
  </si>
  <si>
    <t>01209034, 01209030</t>
  </si>
  <si>
    <t>00201013</t>
  </si>
  <si>
    <t>разъем 14 pin MS прямой</t>
  </si>
  <si>
    <t>00201017</t>
  </si>
  <si>
    <t>разъем 14 pin MS угловой</t>
  </si>
  <si>
    <t>01211202, 01211302</t>
  </si>
  <si>
    <t>01211210, 01211310</t>
  </si>
  <si>
    <t>01209045, 01209043</t>
  </si>
  <si>
    <t>Подшипниковый узел</t>
  </si>
  <si>
    <t>01209010</t>
  </si>
  <si>
    <t>Подшипниковый узел с валом 15 мм</t>
  </si>
  <si>
    <t>01209029</t>
  </si>
  <si>
    <t>Подшипниковый узел с валом 10 мм</t>
  </si>
  <si>
    <t>00203001, 00203002, 00203003</t>
  </si>
  <si>
    <t>Монтажный набор для подшипникового узла</t>
  </si>
  <si>
    <t>Крепеж для энкодеров</t>
  </si>
  <si>
    <t>00203004, 00203005</t>
  </si>
  <si>
    <t>клипсы монтажные</t>
  </si>
  <si>
    <t>Измерительные колеса</t>
  </si>
  <si>
    <t>00208014,00208002</t>
  </si>
  <si>
    <t>500 мм, диаметр вала 10 мм.</t>
  </si>
  <si>
    <t>00208015,00208010</t>
  </si>
  <si>
    <t>200 мм, диаметр вала 10 мм.</t>
  </si>
  <si>
    <t>00208028</t>
  </si>
  <si>
    <t>200 мм, диаметр вала 4 мм.</t>
  </si>
  <si>
    <t>Крепежные штанги</t>
  </si>
  <si>
    <t>01208013</t>
  </si>
  <si>
    <t>M5, 70-1000 мм</t>
  </si>
  <si>
    <t>01208014</t>
  </si>
  <si>
    <t>M6, 70-1000 мм</t>
  </si>
  <si>
    <t>01209032</t>
  </si>
  <si>
    <t>для 500 серии, М4-М6, 42 мм</t>
  </si>
  <si>
    <t>Уголок монтажный/фланцы</t>
  </si>
  <si>
    <t>00208001</t>
  </si>
  <si>
    <t>Уголок монтажный для 500 серии (кроме 540-, 541-)</t>
  </si>
  <si>
    <t>01209110</t>
  </si>
  <si>
    <t>Уголок монтажный подпружиненный</t>
  </si>
  <si>
    <t>00208011</t>
  </si>
  <si>
    <t>Уголок монтажный для всех 600</t>
  </si>
  <si>
    <t>Конвертор сигналов</t>
  </si>
  <si>
    <t>01300301</t>
  </si>
  <si>
    <t>конвертор HTL- 2 RS-422</t>
  </si>
  <si>
    <t>00208070</t>
  </si>
  <si>
    <t>индикатор скорости</t>
  </si>
  <si>
    <t>00208071</t>
  </si>
  <si>
    <t>преобразователь сигналов HTL,TTL,RS422 / аналог RS232/RS485</t>
  </si>
  <si>
    <t>00208063</t>
  </si>
  <si>
    <t>коммутатор-разветвитель для инкрементальных энкодеров</t>
  </si>
  <si>
    <t>Программное обеспечение</t>
  </si>
  <si>
    <t>01209084</t>
  </si>
  <si>
    <t>Программное обеспечение ADS</t>
  </si>
  <si>
    <t>01290024</t>
  </si>
  <si>
    <t>Программное обеспечение BiLLcom</t>
  </si>
  <si>
    <t>Тросовытяжной механизм</t>
  </si>
  <si>
    <t>Р-85</t>
  </si>
  <si>
    <t>Длина 1,5м до 2,5м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</si>
</sst>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\ #,##0.00\ ;&quot; (&quot;#,##0.00\);&quot; -&quot;#\ ;\ @\ "/>
    <numFmt numFmtId="166" formatCode="_-* #,##0.00_р_._-;\-* #,##0.00_р_._-;_-* \-??_р_._-;_-@_-"/>
    <numFmt numFmtId="167" formatCode="_-* #,##0_р_._-;\-* #,##0_р_._-;_-* \-??_р_._-;_-@_-"/>
    <numFmt numFmtId="168" formatCode="0"/>
    <numFmt numFmtId="169" formatCode="#,##0"/>
    <numFmt numFmtId="170" formatCode="0.00"/>
    <numFmt numFmtId="171" formatCode="@"/>
    <numFmt numFmtId="172" formatCode="#,##0.0[$р.]"/>
    <numFmt numFmtId="173" formatCode="000000"/>
    <numFmt numFmtId="174" formatCode="DD\.MMM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1"/>
      <family val="0"/>
    </font>
    <font>
      <sz val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1"/>
      <name val="Arial Cyr"/>
      <family val="2"/>
    </font>
    <font>
      <b/>
      <sz val="12"/>
      <name val="Arial"/>
      <family val="2"/>
    </font>
    <font>
      <b/>
      <sz val="11"/>
      <color indexed="6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i/>
      <sz val="11"/>
      <name val="Arial Cyr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 Cyr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8"/>
      <name val="Arial Cyr"/>
      <family val="2"/>
    </font>
    <font>
      <b/>
      <sz val="8"/>
      <color indexed="8"/>
      <name val="Arial Cyr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60"/>
      <name val="Arial"/>
      <family val="2"/>
    </font>
    <font>
      <sz val="8"/>
      <color indexed="8"/>
      <name val="Arial Cyr"/>
      <family val="2"/>
    </font>
    <font>
      <sz val="12"/>
      <color indexed="8"/>
      <name val="Arial"/>
      <family val="2"/>
    </font>
    <font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color indexed="8"/>
      <name val="Arial"/>
      <family val="2"/>
    </font>
    <font>
      <b/>
      <i/>
      <sz val="8"/>
      <name val="Arial Cyr"/>
      <family val="2"/>
    </font>
    <font>
      <b/>
      <sz val="8"/>
      <color indexed="60"/>
      <name val="Arial"/>
      <family val="2"/>
    </font>
    <font>
      <sz val="9"/>
      <color indexed="62"/>
      <name val="Arial"/>
      <family val="2"/>
    </font>
    <font>
      <b/>
      <sz val="9"/>
      <name val="Arial"/>
      <family val="2"/>
    </font>
    <font>
      <b/>
      <i/>
      <sz val="11"/>
      <color indexed="8"/>
      <name val="Arial Cyr"/>
      <family val="2"/>
    </font>
    <font>
      <b/>
      <i/>
      <u val="single"/>
      <sz val="12"/>
      <color indexed="10"/>
      <name val="Arial Cyr"/>
      <family val="2"/>
    </font>
    <font>
      <sz val="8"/>
      <color indexed="20"/>
      <name val="Arial"/>
      <family val="2"/>
    </font>
    <font>
      <b/>
      <i/>
      <sz val="18"/>
      <color indexed="10"/>
      <name val="Arial Cyr"/>
      <family val="2"/>
    </font>
    <font>
      <b/>
      <i/>
      <sz val="11"/>
      <color indexed="10"/>
      <name val="Arial Cyr"/>
      <family val="2"/>
    </font>
    <font>
      <b/>
      <i/>
      <sz val="8"/>
      <color indexed="25"/>
      <name val="Arial Cyr"/>
      <family val="2"/>
    </font>
    <font>
      <sz val="8"/>
      <color indexed="60"/>
      <name val="Arial Cyr"/>
      <family val="2"/>
    </font>
    <font>
      <b/>
      <i/>
      <sz val="11"/>
      <color indexed="16"/>
      <name val="Arial"/>
      <family val="2"/>
    </font>
    <font>
      <b/>
      <sz val="9"/>
      <color indexed="8"/>
      <name val="Arial"/>
      <family val="2"/>
    </font>
    <font>
      <sz val="10"/>
      <color indexed="8"/>
      <name val="Arial Cyr"/>
      <family val="2"/>
    </font>
    <font>
      <b/>
      <i/>
      <sz val="11"/>
      <color indexed="8"/>
      <name val="Arial"/>
      <family val="2"/>
    </font>
    <font>
      <b/>
      <sz val="10"/>
      <color indexed="8"/>
      <name val="Arial Cyr"/>
      <family val="2"/>
    </font>
    <font>
      <b/>
      <i/>
      <sz val="10"/>
      <color indexed="61"/>
      <name val="Arial Cyr"/>
      <family val="2"/>
    </font>
    <font>
      <b/>
      <i/>
      <sz val="11"/>
      <color indexed="37"/>
      <name val="Arial Cyr"/>
      <family val="2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60"/>
      <name val="Arial Cyr"/>
      <family val="2"/>
    </font>
    <font>
      <b/>
      <sz val="11"/>
      <color indexed="8"/>
      <name val="Arial"/>
      <family val="2"/>
    </font>
    <font>
      <u val="single"/>
      <sz val="12"/>
      <color indexed="12"/>
      <name val="新細明體"/>
      <family val="0"/>
    </font>
    <font>
      <sz val="9"/>
      <color indexed="10"/>
      <name val="Arial"/>
      <family val="2"/>
    </font>
    <font>
      <sz val="9"/>
      <color indexed="8"/>
      <name val="Arial Cyr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60"/>
      <name val="Arial Cyr"/>
      <family val="2"/>
    </font>
    <font>
      <b/>
      <sz val="11"/>
      <color indexed="60"/>
      <name val="Arial Cyr"/>
      <family val="2"/>
    </font>
    <font>
      <b/>
      <sz val="18"/>
      <color indexed="60"/>
      <name val="Calibri"/>
      <family val="2"/>
    </font>
    <font>
      <b/>
      <sz val="16"/>
      <name val="Arial"/>
      <family val="2"/>
    </font>
    <font>
      <b/>
      <i/>
      <u val="single"/>
      <sz val="12"/>
      <name val="Arial"/>
      <family val="2"/>
    </font>
    <font>
      <b/>
      <sz val="10"/>
      <color indexed="60"/>
      <name val="Arial Cyr"/>
      <family val="2"/>
    </font>
    <font>
      <u val="single"/>
      <sz val="9"/>
      <color indexed="8"/>
      <name val="Arial"/>
      <family val="2"/>
    </font>
    <font>
      <b/>
      <sz val="14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 Cyr1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0"/>
      </left>
      <right style="thin">
        <color indexed="8"/>
      </right>
      <top style="medium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8"/>
      </bottom>
    </border>
    <border>
      <left style="medium">
        <color indexed="10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 style="thin">
        <color indexed="8"/>
      </bottom>
    </border>
    <border>
      <left style="thin">
        <color indexed="8"/>
      </left>
      <right style="medium">
        <color indexed="10"/>
      </right>
      <top style="medium">
        <color indexed="10"/>
      </top>
      <bottom style="thin">
        <color indexed="8"/>
      </bottom>
    </border>
    <border>
      <left style="medium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10"/>
      </right>
      <top style="thin">
        <color indexed="8"/>
      </top>
      <bottom style="thin">
        <color indexed="8"/>
      </bottom>
    </border>
    <border>
      <left style="medium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10"/>
      </right>
      <top style="thin">
        <color indexed="8"/>
      </top>
      <bottom>
        <color indexed="63"/>
      </bottom>
    </border>
    <border>
      <left style="medium">
        <color indexed="10"/>
      </left>
      <right style="thin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medium">
        <color indexed="10"/>
      </right>
      <top style="thin">
        <color indexed="8"/>
      </top>
      <bottom style="medium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6" fillId="0" borderId="0" applyBorder="0" applyProtection="0">
      <alignment/>
    </xf>
    <xf numFmtId="164" fontId="2" fillId="0" borderId="0" applyBorder="0" applyProtection="0">
      <alignment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5" fontId="0" fillId="0" borderId="0" applyBorder="0" applyProtection="0">
      <alignment/>
    </xf>
    <xf numFmtId="164" fontId="0" fillId="0" borderId="0" applyBorder="0" applyProtection="0">
      <alignment/>
    </xf>
  </cellStyleXfs>
  <cellXfs count="435">
    <xf numFmtId="164" fontId="0" fillId="0" borderId="0" xfId="0" applyAlignment="1">
      <alignment/>
    </xf>
    <xf numFmtId="164" fontId="4" fillId="0" borderId="0" xfId="0" applyFont="1" applyAlignment="1">
      <alignment vertical="center" wrapText="1"/>
    </xf>
    <xf numFmtId="164" fontId="4" fillId="0" borderId="0" xfId="0" applyFont="1" applyAlignment="1">
      <alignment horizontal="left" vertical="center" wrapText="1"/>
    </xf>
    <xf numFmtId="166" fontId="5" fillId="0" borderId="0" xfId="15" applyFont="1" applyFill="1" applyBorder="1" applyAlignment="1" applyProtection="1">
      <alignment vertical="center" wrapText="1"/>
      <protection/>
    </xf>
    <xf numFmtId="167" fontId="3" fillId="0" borderId="0" xfId="0" applyNumberFormat="1" applyFont="1" applyBorder="1" applyAlignment="1">
      <alignment horizontal="left" vertical="center" wrapText="1"/>
    </xf>
    <xf numFmtId="168" fontId="4" fillId="0" borderId="0" xfId="0" applyNumberFormat="1" applyFont="1" applyAlignment="1">
      <alignment vertical="center" wrapText="1"/>
    </xf>
    <xf numFmtId="164" fontId="4" fillId="0" borderId="0" xfId="0" applyFont="1" applyAlignment="1">
      <alignment horizontal="center" vertical="center" wrapText="1"/>
    </xf>
    <xf numFmtId="164" fontId="6" fillId="2" borderId="1" xfId="0" applyFont="1" applyFill="1" applyBorder="1" applyAlignment="1" applyProtection="1">
      <alignment horizontal="center" vertical="center" wrapText="1"/>
      <protection/>
    </xf>
    <xf numFmtId="168" fontId="7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4" fontId="9" fillId="2" borderId="1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 applyProtection="1">
      <alignment horizontal="center" vertical="center" wrapText="1"/>
      <protection/>
    </xf>
    <xf numFmtId="164" fontId="12" fillId="2" borderId="1" xfId="0" applyFont="1" applyFill="1" applyBorder="1" applyAlignment="1" applyProtection="1">
      <alignment horizontal="left" vertical="center" wrapText="1"/>
      <protection/>
    </xf>
    <xf numFmtId="164" fontId="3" fillId="0" borderId="0" xfId="0" applyFont="1" applyFill="1" applyBorder="1" applyAlignment="1">
      <alignment vertical="center" wrapText="1"/>
    </xf>
    <xf numFmtId="168" fontId="3" fillId="0" borderId="3" xfId="0" applyNumberFormat="1" applyFont="1" applyBorder="1" applyAlignment="1">
      <alignment horizontal="left" vertical="center" wrapText="1"/>
    </xf>
    <xf numFmtId="168" fontId="13" fillId="0" borderId="4" xfId="0" applyNumberFormat="1" applyFont="1" applyBorder="1" applyAlignment="1">
      <alignment horizontal="left" vertical="center" wrapText="1"/>
    </xf>
    <xf numFmtId="168" fontId="7" fillId="4" borderId="1" xfId="0" applyNumberFormat="1" applyFont="1" applyFill="1" applyBorder="1" applyAlignment="1" applyProtection="1">
      <alignment horizontal="center" vertical="center" wrapText="1"/>
      <protection/>
    </xf>
    <xf numFmtId="168" fontId="1" fillId="4" borderId="3" xfId="0" applyNumberFormat="1" applyFont="1" applyFill="1" applyBorder="1" applyAlignment="1" applyProtection="1">
      <alignment horizontal="center" vertical="center" wrapText="1"/>
      <protection/>
    </xf>
    <xf numFmtId="164" fontId="3" fillId="4" borderId="3" xfId="0" applyFont="1" applyFill="1" applyBorder="1" applyAlignment="1" applyProtection="1">
      <alignment horizontal="left" vertical="center" wrapText="1"/>
      <protection/>
    </xf>
    <xf numFmtId="167" fontId="15" fillId="0" borderId="3" xfId="15" applyNumberFormat="1" applyFont="1" applyFill="1" applyBorder="1" applyAlignment="1" applyProtection="1">
      <alignment horizontal="center" vertical="center" wrapText="1"/>
      <protection/>
    </xf>
    <xf numFmtId="168" fontId="3" fillId="0" borderId="4" xfId="0" applyNumberFormat="1" applyFont="1" applyBorder="1" applyAlignment="1">
      <alignment horizontal="left" vertical="center" wrapText="1"/>
    </xf>
    <xf numFmtId="168" fontId="17" fillId="4" borderId="1" xfId="0" applyNumberFormat="1" applyFont="1" applyFill="1" applyBorder="1" applyAlignment="1" applyProtection="1">
      <alignment horizontal="center" vertical="center" wrapText="1"/>
      <protection/>
    </xf>
    <xf numFmtId="167" fontId="18" fillId="0" borderId="3" xfId="15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Font="1" applyBorder="1" applyAlignment="1">
      <alignment vertical="center" wrapText="1"/>
    </xf>
    <xf numFmtId="168" fontId="3" fillId="0" borderId="0" xfId="0" applyNumberFormat="1" applyFont="1" applyFill="1" applyBorder="1" applyAlignment="1">
      <alignment vertical="center" wrapText="1"/>
    </xf>
    <xf numFmtId="164" fontId="3" fillId="0" borderId="0" xfId="0" applyFont="1" applyAlignment="1">
      <alignment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4" fontId="18" fillId="0" borderId="5" xfId="27" applyFont="1" applyFill="1" applyBorder="1" applyAlignment="1" applyProtection="1">
      <alignment horizontal="left" vertical="center"/>
      <protection/>
    </xf>
    <xf numFmtId="164" fontId="3" fillId="0" borderId="1" xfId="0" applyFont="1" applyBorder="1" applyAlignment="1">
      <alignment vertical="center" wrapText="1"/>
    </xf>
    <xf numFmtId="167" fontId="18" fillId="0" borderId="1" xfId="15" applyNumberFormat="1" applyFont="1" applyFill="1" applyBorder="1" applyAlignment="1" applyProtection="1">
      <alignment horizontal="center" vertical="center" wrapText="1"/>
      <protection/>
    </xf>
    <xf numFmtId="168" fontId="9" fillId="0" borderId="3" xfId="0" applyNumberFormat="1" applyFont="1" applyFill="1" applyBorder="1" applyAlignment="1" applyProtection="1">
      <alignment horizontal="center" vertical="center" wrapText="1"/>
      <protection/>
    </xf>
    <xf numFmtId="164" fontId="19" fillId="0" borderId="6" xfId="27" applyFont="1" applyFill="1" applyBorder="1" applyAlignment="1" applyProtection="1">
      <alignment horizontal="left" vertical="center"/>
      <protection/>
    </xf>
    <xf numFmtId="168" fontId="20" fillId="4" borderId="1" xfId="27" applyNumberFormat="1" applyFont="1" applyFill="1" applyBorder="1" applyAlignment="1" applyProtection="1">
      <alignment horizontal="center" vertical="center"/>
      <protection/>
    </xf>
    <xf numFmtId="164" fontId="21" fillId="0" borderId="1" xfId="0" applyFont="1" applyBorder="1" applyAlignment="1">
      <alignment vertical="center" wrapText="1"/>
    </xf>
    <xf numFmtId="164" fontId="23" fillId="0" borderId="6" xfId="27" applyFont="1" applyFill="1" applyBorder="1" applyAlignment="1" applyProtection="1">
      <alignment horizontal="left" vertical="center"/>
      <protection/>
    </xf>
    <xf numFmtId="168" fontId="24" fillId="4" borderId="1" xfId="27" applyNumberFormat="1" applyFont="1" applyFill="1" applyBorder="1" applyAlignment="1" applyProtection="1">
      <alignment horizontal="center" vertical="center"/>
      <protection/>
    </xf>
    <xf numFmtId="168" fontId="3" fillId="0" borderId="3" xfId="0" applyNumberFormat="1" applyFont="1" applyFill="1" applyBorder="1" applyAlignment="1">
      <alignment horizontal="left" vertical="center" wrapText="1"/>
    </xf>
    <xf numFmtId="164" fontId="15" fillId="0" borderId="5" xfId="27" applyFont="1" applyFill="1" applyBorder="1" applyAlignment="1" applyProtection="1">
      <alignment horizontal="left" vertical="center"/>
      <protection/>
    </xf>
    <xf numFmtId="168" fontId="7" fillId="0" borderId="1" xfId="27" applyNumberFormat="1" applyFont="1" applyFill="1" applyBorder="1" applyAlignment="1" applyProtection="1">
      <alignment horizontal="center" vertical="center"/>
      <protection/>
    </xf>
    <xf numFmtId="168" fontId="17" fillId="0" borderId="1" xfId="27" applyNumberFormat="1" applyFont="1" applyFill="1" applyBorder="1" applyAlignment="1" applyProtection="1">
      <alignment horizontal="center" vertical="center"/>
      <protection/>
    </xf>
    <xf numFmtId="168" fontId="20" fillId="0" borderId="1" xfId="27" applyNumberFormat="1" applyFont="1" applyFill="1" applyBorder="1" applyAlignment="1" applyProtection="1">
      <alignment horizontal="center" vertical="center"/>
      <protection/>
    </xf>
    <xf numFmtId="164" fontId="23" fillId="0" borderId="5" xfId="27" applyFont="1" applyFill="1" applyBorder="1" applyAlignment="1" applyProtection="1">
      <alignment horizontal="left" vertical="center"/>
      <protection/>
    </xf>
    <xf numFmtId="168" fontId="24" fillId="0" borderId="1" xfId="27" applyNumberFormat="1" applyFont="1" applyFill="1" applyBorder="1" applyAlignment="1" applyProtection="1">
      <alignment horizontal="center" vertical="center"/>
      <protection/>
    </xf>
    <xf numFmtId="164" fontId="19" fillId="0" borderId="5" xfId="27" applyFont="1" applyFill="1" applyBorder="1" applyAlignment="1" applyProtection="1">
      <alignment horizontal="left" vertical="center"/>
      <protection/>
    </xf>
    <xf numFmtId="168" fontId="20" fillId="0" borderId="1" xfId="27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169" fontId="18" fillId="0" borderId="0" xfId="0" applyNumberFormat="1" applyFont="1" applyFill="1" applyBorder="1" applyAlignment="1" applyProtection="1">
      <alignment horizontal="right" vertical="center" wrapText="1"/>
      <protection/>
    </xf>
    <xf numFmtId="164" fontId="3" fillId="0" borderId="0" xfId="0" applyFont="1" applyFill="1" applyAlignment="1">
      <alignment vertical="center" wrapText="1"/>
    </xf>
    <xf numFmtId="168" fontId="24" fillId="0" borderId="1" xfId="27" applyNumberFormat="1" applyFont="1" applyFill="1" applyBorder="1" applyAlignment="1" applyProtection="1">
      <alignment horizontal="center" vertical="center" wrapText="1"/>
      <protection/>
    </xf>
    <xf numFmtId="164" fontId="13" fillId="0" borderId="5" xfId="27" applyFont="1" applyFill="1" applyBorder="1" applyAlignment="1" applyProtection="1">
      <alignment horizontal="left" vertical="center"/>
      <protection/>
    </xf>
    <xf numFmtId="164" fontId="13" fillId="0" borderId="7" xfId="27" applyFont="1" applyFill="1" applyBorder="1" applyAlignment="1" applyProtection="1">
      <alignment horizontal="left" vertical="center"/>
      <protection/>
    </xf>
    <xf numFmtId="164" fontId="3" fillId="4" borderId="8" xfId="23" applyNumberFormat="1" applyFont="1" applyFill="1" applyBorder="1" applyAlignment="1">
      <alignment horizontal="left" vertical="center"/>
      <protection/>
    </xf>
    <xf numFmtId="164" fontId="21" fillId="0" borderId="5" xfId="27" applyFont="1" applyFill="1" applyBorder="1" applyAlignment="1" applyProtection="1">
      <alignment horizontal="left" vertical="center"/>
      <protection/>
    </xf>
    <xf numFmtId="168" fontId="7" fillId="4" borderId="1" xfId="27" applyNumberFormat="1" applyFont="1" applyFill="1" applyBorder="1" applyAlignment="1" applyProtection="1">
      <alignment horizontal="center" vertical="center"/>
      <protection/>
    </xf>
    <xf numFmtId="168" fontId="17" fillId="4" borderId="1" xfId="27" applyNumberFormat="1" applyFont="1" applyFill="1" applyBorder="1" applyAlignment="1" applyProtection="1">
      <alignment horizontal="center" vertical="center"/>
      <protection/>
    </xf>
    <xf numFmtId="168" fontId="17" fillId="0" borderId="1" xfId="27" applyNumberFormat="1" applyFont="1" applyFill="1" applyBorder="1" applyAlignment="1" applyProtection="1">
      <alignment horizontal="center" vertical="center" wrapText="1"/>
      <protection/>
    </xf>
    <xf numFmtId="164" fontId="19" fillId="0" borderId="7" xfId="27" applyFont="1" applyFill="1" applyBorder="1" applyAlignment="1" applyProtection="1">
      <alignment horizontal="left" vertical="center"/>
      <protection/>
    </xf>
    <xf numFmtId="164" fontId="22" fillId="0" borderId="1" xfId="0" applyFont="1" applyBorder="1" applyAlignment="1">
      <alignment vertical="center" wrapText="1"/>
    </xf>
    <xf numFmtId="167" fontId="15" fillId="0" borderId="1" xfId="15" applyNumberFormat="1" applyFont="1" applyFill="1" applyBorder="1" applyAlignment="1" applyProtection="1">
      <alignment horizontal="center" vertical="center" wrapText="1"/>
      <protection/>
    </xf>
    <xf numFmtId="164" fontId="23" fillId="0" borderId="8" xfId="27" applyFont="1" applyFill="1" applyBorder="1" applyAlignment="1" applyProtection="1">
      <alignment horizontal="left" vertical="center"/>
      <protection/>
    </xf>
    <xf numFmtId="164" fontId="15" fillId="0" borderId="9" xfId="27" applyFont="1" applyFill="1" applyBorder="1" applyAlignment="1" applyProtection="1">
      <alignment horizontal="left" vertical="center"/>
      <protection/>
    </xf>
    <xf numFmtId="168" fontId="7" fillId="0" borderId="1" xfId="27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Font="1" applyFill="1" applyBorder="1" applyAlignment="1" applyProtection="1">
      <alignment horizontal="left" vertical="center" wrapText="1"/>
      <protection/>
    </xf>
    <xf numFmtId="166" fontId="5" fillId="0" borderId="0" xfId="15" applyFont="1" applyFill="1" applyBorder="1" applyAlignment="1" applyProtection="1">
      <alignment horizontal="left" vertical="center" wrapText="1"/>
      <protection/>
    </xf>
    <xf numFmtId="167" fontId="18" fillId="0" borderId="0" xfId="15" applyNumberFormat="1" applyFont="1" applyFill="1" applyBorder="1" applyAlignment="1" applyProtection="1">
      <alignment horizontal="left" vertical="center" wrapText="1"/>
      <protection/>
    </xf>
    <xf numFmtId="168" fontId="3" fillId="4" borderId="3" xfId="0" applyNumberFormat="1" applyFont="1" applyFill="1" applyBorder="1" applyAlignment="1">
      <alignment horizontal="left" vertical="center" wrapText="1"/>
    </xf>
    <xf numFmtId="168" fontId="13" fillId="4" borderId="3" xfId="0" applyNumberFormat="1" applyFont="1" applyFill="1" applyBorder="1" applyAlignment="1">
      <alignment horizontal="left" vertical="center" wrapText="1"/>
    </xf>
    <xf numFmtId="168" fontId="28" fillId="0" borderId="1" xfId="0" applyNumberFormat="1" applyFont="1" applyFill="1" applyBorder="1" applyAlignment="1" applyProtection="1">
      <alignment horizontal="center" vertical="center" wrapText="1"/>
      <protection/>
    </xf>
    <xf numFmtId="168" fontId="13" fillId="4" borderId="3" xfId="0" applyNumberFormat="1" applyFont="1" applyFill="1" applyBorder="1" applyAlignment="1">
      <alignment horizontal="center" vertical="center" wrapText="1"/>
    </xf>
    <xf numFmtId="168" fontId="29" fillId="0" borderId="1" xfId="0" applyNumberFormat="1" applyFont="1" applyFill="1" applyBorder="1" applyAlignment="1" applyProtection="1">
      <alignment horizontal="center" vertical="center" wrapText="1"/>
      <protection/>
    </xf>
    <xf numFmtId="168" fontId="3" fillId="4" borderId="3" xfId="0" applyNumberFormat="1" applyFont="1" applyFill="1" applyBorder="1" applyAlignment="1">
      <alignment horizontal="center" vertical="center" wrapText="1"/>
    </xf>
    <xf numFmtId="164" fontId="30" fillId="4" borderId="2" xfId="23" applyNumberFormat="1" applyFont="1" applyFill="1" applyBorder="1" applyAlignment="1">
      <alignment horizontal="left" vertical="center"/>
      <protection/>
    </xf>
    <xf numFmtId="168" fontId="9" fillId="0" borderId="1" xfId="0" applyNumberFormat="1" applyFont="1" applyFill="1" applyBorder="1" applyAlignment="1" applyProtection="1">
      <alignment horizontal="center" vertical="center" wrapText="1"/>
      <protection/>
    </xf>
    <xf numFmtId="164" fontId="21" fillId="4" borderId="2" xfId="23" applyNumberFormat="1" applyFont="1" applyFill="1" applyBorder="1" applyAlignment="1">
      <alignment horizontal="left" vertical="center"/>
      <protection/>
    </xf>
    <xf numFmtId="169" fontId="7" fillId="4" borderId="1" xfId="27" applyNumberFormat="1" applyFont="1" applyFill="1" applyBorder="1" applyAlignment="1" applyProtection="1">
      <alignment horizontal="center" vertical="center"/>
      <protection/>
    </xf>
    <xf numFmtId="164" fontId="15" fillId="0" borderId="0" xfId="27" applyFont="1" applyFill="1" applyBorder="1" applyAlignment="1" applyProtection="1">
      <alignment horizontal="left" vertical="center"/>
      <protection/>
    </xf>
    <xf numFmtId="169" fontId="7" fillId="0" borderId="1" xfId="27" applyNumberFormat="1" applyFont="1" applyFill="1" applyBorder="1" applyAlignment="1" applyProtection="1">
      <alignment horizontal="center" vertical="center"/>
      <protection/>
    </xf>
    <xf numFmtId="164" fontId="23" fillId="0" borderId="1" xfId="27" applyFont="1" applyFill="1" applyBorder="1" applyAlignment="1" applyProtection="1">
      <alignment horizontal="left" vertical="center"/>
      <protection/>
    </xf>
    <xf numFmtId="169" fontId="24" fillId="0" borderId="1" xfId="27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Border="1" applyAlignment="1">
      <alignment vertical="center" wrapText="1"/>
    </xf>
    <xf numFmtId="168" fontId="28" fillId="0" borderId="3" xfId="0" applyNumberFormat="1" applyFont="1" applyFill="1" applyBorder="1" applyAlignment="1" applyProtection="1">
      <alignment horizontal="center" vertical="center" wrapText="1"/>
      <protection/>
    </xf>
    <xf numFmtId="164" fontId="21" fillId="0" borderId="3" xfId="0" applyFont="1" applyBorder="1" applyAlignment="1">
      <alignment vertical="center" wrapText="1"/>
    </xf>
    <xf numFmtId="168" fontId="29" fillId="0" borderId="3" xfId="0" applyNumberFormat="1" applyFont="1" applyFill="1" applyBorder="1" applyAlignment="1" applyProtection="1">
      <alignment horizontal="center" vertical="center" wrapText="1"/>
      <protection/>
    </xf>
    <xf numFmtId="164" fontId="19" fillId="0" borderId="10" xfId="27" applyFont="1" applyFill="1" applyBorder="1" applyAlignment="1" applyProtection="1">
      <alignment horizontal="left" vertical="center" wrapText="1"/>
      <protection/>
    </xf>
    <xf numFmtId="168" fontId="28" fillId="0" borderId="11" xfId="0" applyNumberFormat="1" applyFont="1" applyFill="1" applyBorder="1" applyAlignment="1" applyProtection="1">
      <alignment horizontal="center" vertical="center" wrapText="1"/>
      <protection/>
    </xf>
    <xf numFmtId="167" fontId="15" fillId="0" borderId="12" xfId="15" applyNumberFormat="1" applyFont="1" applyFill="1" applyBorder="1" applyAlignment="1" applyProtection="1">
      <alignment horizontal="center" vertical="center" wrapText="1"/>
      <protection/>
    </xf>
    <xf numFmtId="164" fontId="23" fillId="0" borderId="1" xfId="27" applyFont="1" applyFill="1" applyBorder="1" applyAlignment="1" applyProtection="1">
      <alignment horizontal="left" vertical="center" wrapText="1"/>
      <protection/>
    </xf>
    <xf numFmtId="164" fontId="19" fillId="0" borderId="2" xfId="27" applyFont="1" applyFill="1" applyBorder="1" applyAlignment="1" applyProtection="1">
      <alignment horizontal="left" vertical="center" wrapText="1"/>
      <protection/>
    </xf>
    <xf numFmtId="167" fontId="15" fillId="0" borderId="11" xfId="15" applyNumberFormat="1" applyFont="1" applyFill="1" applyBorder="1" applyAlignment="1" applyProtection="1">
      <alignment horizontal="center" vertical="center" wrapText="1"/>
      <protection/>
    </xf>
    <xf numFmtId="164" fontId="13" fillId="0" borderId="13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13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vertical="center" wrapText="1"/>
    </xf>
    <xf numFmtId="164" fontId="15" fillId="0" borderId="2" xfId="0" applyFont="1" applyFill="1" applyBorder="1" applyAlignment="1">
      <alignment horizontal="left" vertical="center" wrapText="1"/>
    </xf>
    <xf numFmtId="168" fontId="28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left" vertical="center" wrapText="1"/>
    </xf>
    <xf numFmtId="164" fontId="33" fillId="0" borderId="7" xfId="0" applyFont="1" applyBorder="1" applyAlignment="1">
      <alignment vertical="center" wrapText="1"/>
    </xf>
    <xf numFmtId="168" fontId="3" fillId="0" borderId="1" xfId="0" applyNumberFormat="1" applyFont="1" applyFill="1" applyBorder="1" applyAlignment="1">
      <alignment horizontal="left" vertical="center" wrapText="1"/>
    </xf>
    <xf numFmtId="164" fontId="15" fillId="0" borderId="1" xfId="0" applyFont="1" applyFill="1" applyBorder="1" applyAlignment="1" applyProtection="1">
      <alignment horizontal="left" vertical="center" wrapText="1"/>
      <protection/>
    </xf>
    <xf numFmtId="168" fontId="3" fillId="0" borderId="0" xfId="0" applyNumberFormat="1" applyFont="1" applyBorder="1" applyAlignment="1">
      <alignment vertical="center" wrapText="1"/>
    </xf>
    <xf numFmtId="164" fontId="18" fillId="0" borderId="1" xfId="0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Border="1" applyAlignment="1">
      <alignment vertical="center" wrapText="1"/>
    </xf>
    <xf numFmtId="164" fontId="15" fillId="0" borderId="0" xfId="0" applyFont="1" applyFill="1" applyBorder="1" applyAlignment="1" applyProtection="1">
      <alignment horizontal="left" vertical="center" wrapText="1"/>
      <protection/>
    </xf>
    <xf numFmtId="168" fontId="18" fillId="0" borderId="0" xfId="0" applyNumberFormat="1" applyFont="1" applyFill="1" applyBorder="1" applyAlignment="1" applyProtection="1">
      <alignment horizontal="center" vertical="center" wrapText="1"/>
      <protection/>
    </xf>
    <xf numFmtId="166" fontId="18" fillId="0" borderId="0" xfId="15" applyFont="1" applyFill="1" applyBorder="1" applyAlignment="1" applyProtection="1">
      <alignment horizontal="left" vertical="top" wrapText="1"/>
      <protection/>
    </xf>
    <xf numFmtId="167" fontId="18" fillId="0" borderId="0" xfId="15" applyNumberFormat="1" applyFont="1" applyFill="1" applyBorder="1" applyAlignment="1" applyProtection="1">
      <alignment horizontal="center" vertical="center" wrapText="1"/>
      <protection/>
    </xf>
    <xf numFmtId="164" fontId="34" fillId="0" borderId="1" xfId="0" applyFont="1" applyBorder="1" applyAlignment="1">
      <alignment horizontal="left" vertical="center" wrapText="1"/>
    </xf>
    <xf numFmtId="164" fontId="28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8" fontId="21" fillId="4" borderId="1" xfId="0" applyNumberFormat="1" applyFont="1" applyFill="1" applyBorder="1" applyAlignment="1">
      <alignment horizontal="center" vertical="center"/>
    </xf>
    <xf numFmtId="164" fontId="30" fillId="4" borderId="3" xfId="25" applyNumberFormat="1" applyFont="1" applyFill="1" applyBorder="1" applyAlignment="1">
      <alignment horizontal="left" vertical="center"/>
      <protection/>
    </xf>
    <xf numFmtId="167" fontId="13" fillId="0" borderId="1" xfId="15" applyNumberFormat="1" applyFont="1" applyFill="1" applyBorder="1" applyAlignment="1" applyProtection="1">
      <alignment horizontal="center" vertical="center" wrapText="1"/>
      <protection/>
    </xf>
    <xf numFmtId="164" fontId="35" fillId="2" borderId="1" xfId="0" applyFont="1" applyFill="1" applyBorder="1" applyAlignment="1" applyProtection="1">
      <alignment horizontal="left" vertical="center" wrapText="1"/>
      <protection/>
    </xf>
    <xf numFmtId="164" fontId="13" fillId="4" borderId="1" xfId="0" applyFont="1" applyFill="1" applyBorder="1" applyAlignment="1" applyProtection="1">
      <alignment horizontal="left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30" fillId="0" borderId="3" xfId="0" applyFont="1" applyBorder="1" applyAlignment="1">
      <alignment vertical="center" wrapText="1"/>
    </xf>
    <xf numFmtId="164" fontId="13" fillId="4" borderId="1" xfId="0" applyFont="1" applyFill="1" applyBorder="1" applyAlignment="1" applyProtection="1">
      <alignment horizontal="center" vertical="center" wrapText="1"/>
      <protection/>
    </xf>
    <xf numFmtId="168" fontId="3" fillId="0" borderId="8" xfId="0" applyNumberFormat="1" applyFont="1" applyFill="1" applyBorder="1" applyAlignment="1">
      <alignment horizontal="left" vertical="center" wrapText="1"/>
    </xf>
    <xf numFmtId="164" fontId="13" fillId="4" borderId="5" xfId="0" applyFont="1" applyFill="1" applyBorder="1" applyAlignment="1" applyProtection="1">
      <alignment horizontal="left" vertical="center" wrapText="1"/>
      <protection/>
    </xf>
    <xf numFmtId="164" fontId="10" fillId="4" borderId="5" xfId="0" applyFont="1" applyFill="1" applyBorder="1" applyAlignment="1" applyProtection="1">
      <alignment horizontal="center" vertical="center" wrapText="1"/>
      <protection/>
    </xf>
    <xf numFmtId="168" fontId="9" fillId="0" borderId="5" xfId="0" applyNumberFormat="1" applyFont="1" applyFill="1" applyBorder="1" applyAlignment="1" applyProtection="1">
      <alignment horizontal="center" vertical="center" wrapText="1"/>
      <protection/>
    </xf>
    <xf numFmtId="164" fontId="21" fillId="0" borderId="5" xfId="0" applyFont="1" applyBorder="1" applyAlignment="1">
      <alignment vertical="center" wrapText="1"/>
    </xf>
    <xf numFmtId="164" fontId="13" fillId="4" borderId="2" xfId="0" applyFont="1" applyFill="1" applyBorder="1" applyAlignment="1" applyProtection="1">
      <alignment horizontal="center" vertical="center" wrapText="1"/>
      <protection/>
    </xf>
    <xf numFmtId="168" fontId="3" fillId="0" borderId="1" xfId="0" applyNumberFormat="1" applyFont="1" applyBorder="1" applyAlignment="1">
      <alignment horizontal="left" vertical="center" wrapText="1"/>
    </xf>
    <xf numFmtId="164" fontId="21" fillId="4" borderId="3" xfId="25" applyNumberFormat="1" applyFont="1" applyFill="1" applyBorder="1" applyAlignment="1">
      <alignment horizontal="left" vertical="center"/>
      <protection/>
    </xf>
    <xf numFmtId="164" fontId="21" fillId="0" borderId="1" xfId="0" applyNumberFormat="1" applyFont="1" applyBorder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164" fontId="30" fillId="4" borderId="1" xfId="25" applyNumberFormat="1" applyFont="1" applyFill="1" applyBorder="1" applyAlignment="1">
      <alignment horizontal="left" vertical="center"/>
      <protection/>
    </xf>
    <xf numFmtId="164" fontId="21" fillId="4" borderId="1" xfId="25" applyNumberFormat="1" applyFont="1" applyFill="1" applyBorder="1" applyAlignment="1">
      <alignment horizontal="left" vertical="center"/>
      <protection/>
    </xf>
    <xf numFmtId="164" fontId="21" fillId="0" borderId="1" xfId="0" applyFont="1" applyFill="1" applyBorder="1" applyAlignment="1">
      <alignment vertical="center" wrapText="1"/>
    </xf>
    <xf numFmtId="164" fontId="18" fillId="0" borderId="0" xfId="0" applyFont="1" applyFill="1" applyBorder="1" applyAlignment="1" applyProtection="1">
      <alignment horizontal="left" vertical="center" wrapText="1"/>
      <protection/>
    </xf>
    <xf numFmtId="168" fontId="29" fillId="0" borderId="0" xfId="0" applyNumberFormat="1" applyFont="1" applyFill="1" applyBorder="1" applyAlignment="1" applyProtection="1">
      <alignment horizontal="center" vertical="center" wrapText="1"/>
      <protection/>
    </xf>
    <xf numFmtId="168" fontId="9" fillId="0" borderId="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Font="1" applyBorder="1" applyAlignment="1">
      <alignment vertical="center" wrapText="1"/>
    </xf>
    <xf numFmtId="164" fontId="12" fillId="2" borderId="1" xfId="0" applyFont="1" applyFill="1" applyBorder="1" applyAlignment="1" applyProtection="1">
      <alignment horizontal="left" wrapText="1"/>
      <protection/>
    </xf>
    <xf numFmtId="164" fontId="15" fillId="0" borderId="3" xfId="0" applyFont="1" applyFill="1" applyBorder="1" applyAlignment="1" applyProtection="1">
      <alignment horizontal="left" vertical="center" wrapText="1"/>
      <protection/>
    </xf>
    <xf numFmtId="164" fontId="18" fillId="0" borderId="3" xfId="0" applyFont="1" applyFill="1" applyBorder="1" applyAlignment="1" applyProtection="1">
      <alignment horizontal="left" vertical="center" wrapText="1"/>
      <protection/>
    </xf>
    <xf numFmtId="164" fontId="21" fillId="0" borderId="1" xfId="0" applyFont="1" applyBorder="1" applyAlignment="1">
      <alignment wrapText="1"/>
    </xf>
    <xf numFmtId="168" fontId="3" fillId="0" borderId="8" xfId="0" applyNumberFormat="1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4" fillId="5" borderId="1" xfId="0" applyFont="1" applyFill="1" applyBorder="1" applyAlignment="1">
      <alignment horizontal="center" vertical="center" wrapText="1"/>
    </xf>
    <xf numFmtId="164" fontId="21" fillId="4" borderId="1" xfId="24" applyNumberFormat="1" applyFont="1" applyFill="1" applyBorder="1" applyAlignment="1">
      <alignment horizontal="left" vertical="center"/>
      <protection/>
    </xf>
    <xf numFmtId="164" fontId="30" fillId="4" borderId="1" xfId="24" applyNumberFormat="1" applyFont="1" applyFill="1" applyBorder="1" applyAlignment="1">
      <alignment horizontal="left" vertical="center"/>
      <protection/>
    </xf>
    <xf numFmtId="164" fontId="3" fillId="5" borderId="1" xfId="0" applyFont="1" applyFill="1" applyBorder="1" applyAlignment="1">
      <alignment horizontal="center" vertical="center" wrapText="1"/>
    </xf>
    <xf numFmtId="164" fontId="3" fillId="4" borderId="1" xfId="24" applyNumberFormat="1" applyFont="1" applyFill="1" applyBorder="1" applyAlignment="1">
      <alignment horizontal="left" vertical="center"/>
      <protection/>
    </xf>
    <xf numFmtId="164" fontId="3" fillId="0" borderId="1" xfId="24" applyNumberFormat="1" applyFont="1" applyFill="1" applyBorder="1" applyAlignment="1">
      <alignment horizontal="left" vertical="center"/>
      <protection/>
    </xf>
    <xf numFmtId="164" fontId="30" fillId="0" borderId="1" xfId="24" applyNumberFormat="1" applyFont="1" applyFill="1" applyBorder="1" applyAlignment="1">
      <alignment horizontal="left" vertical="center"/>
      <protection/>
    </xf>
    <xf numFmtId="164" fontId="21" fillId="0" borderId="1" xfId="25" applyNumberFormat="1" applyFont="1" applyFill="1" applyBorder="1" applyAlignment="1">
      <alignment horizontal="left" vertical="center"/>
      <protection/>
    </xf>
    <xf numFmtId="164" fontId="30" fillId="0" borderId="1" xfId="0" applyFont="1" applyBorder="1" applyAlignment="1">
      <alignment vertical="center" wrapText="1"/>
    </xf>
    <xf numFmtId="164" fontId="13" fillId="0" borderId="1" xfId="0" applyFont="1" applyBorder="1" applyAlignment="1">
      <alignment horizontal="left" vertical="center" wrapText="1"/>
    </xf>
    <xf numFmtId="164" fontId="21" fillId="0" borderId="12" xfId="0" applyFont="1" applyBorder="1" applyAlignment="1">
      <alignment vertical="center" wrapText="1"/>
    </xf>
    <xf numFmtId="164" fontId="3" fillId="0" borderId="1" xfId="0" applyFont="1" applyBorder="1" applyAlignment="1">
      <alignment horizontal="left" vertical="center" wrapText="1"/>
    </xf>
    <xf numFmtId="164" fontId="13" fillId="0" borderId="12" xfId="0" applyFont="1" applyBorder="1" applyAlignment="1">
      <alignment horizontal="left" vertical="center" wrapText="1"/>
    </xf>
    <xf numFmtId="168" fontId="28" fillId="0" borderId="12" xfId="0" applyNumberFormat="1" applyFont="1" applyFill="1" applyBorder="1" applyAlignment="1" applyProtection="1">
      <alignment horizontal="center" vertical="center" wrapText="1"/>
      <protection/>
    </xf>
    <xf numFmtId="168" fontId="28" fillId="0" borderId="3" xfId="0" applyNumberFormat="1" applyFont="1" applyFill="1" applyBorder="1" applyAlignment="1">
      <alignment horizontal="center" vertical="center" wrapText="1"/>
    </xf>
    <xf numFmtId="164" fontId="33" fillId="0" borderId="7" xfId="0" applyFont="1" applyBorder="1" applyAlignment="1">
      <alignment horizontal="left" vertical="center" wrapText="1"/>
    </xf>
    <xf numFmtId="164" fontId="18" fillId="0" borderId="0" xfId="0" applyFont="1" applyFill="1" applyBorder="1" applyAlignment="1" applyProtection="1">
      <alignment vertical="center" wrapText="1"/>
      <protection/>
    </xf>
    <xf numFmtId="164" fontId="13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15" fillId="0" borderId="1" xfId="0" applyFont="1" applyFill="1" applyBorder="1" applyAlignment="1">
      <alignment horizontal="left" vertical="center" wrapText="1"/>
    </xf>
    <xf numFmtId="164" fontId="18" fillId="0" borderId="0" xfId="0" applyFont="1" applyFill="1" applyBorder="1" applyAlignment="1">
      <alignment horizontal="left" vertical="center" wrapText="1"/>
    </xf>
    <xf numFmtId="164" fontId="13" fillId="0" borderId="3" xfId="0" applyFont="1" applyFill="1" applyBorder="1" applyAlignment="1">
      <alignment horizontal="left" vertical="center" wrapText="1"/>
    </xf>
    <xf numFmtId="168" fontId="7" fillId="0" borderId="3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164" fontId="42" fillId="0" borderId="0" xfId="0" applyFont="1" applyBorder="1" applyAlignment="1">
      <alignment horizontal="left" vertical="center" wrapText="1"/>
    </xf>
    <xf numFmtId="164" fontId="3" fillId="0" borderId="3" xfId="0" applyFont="1" applyFill="1" applyBorder="1" applyAlignment="1">
      <alignment horizontal="left" vertical="center" wrapText="1"/>
    </xf>
    <xf numFmtId="168" fontId="17" fillId="0" borderId="3" xfId="0" applyNumberFormat="1" applyFont="1" applyFill="1" applyBorder="1" applyAlignment="1">
      <alignment horizontal="center" vertical="center" wrapText="1"/>
    </xf>
    <xf numFmtId="164" fontId="18" fillId="0" borderId="1" xfId="0" applyFont="1" applyFill="1" applyBorder="1" applyAlignment="1">
      <alignment horizontal="left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4" fontId="19" fillId="0" borderId="1" xfId="0" applyFont="1" applyBorder="1" applyAlignment="1">
      <alignment vertical="center"/>
    </xf>
    <xf numFmtId="164" fontId="23" fillId="0" borderId="1" xfId="0" applyFont="1" applyBorder="1" applyAlignment="1">
      <alignment vertical="center"/>
    </xf>
    <xf numFmtId="167" fontId="3" fillId="0" borderId="1" xfId="15" applyNumberFormat="1" applyFont="1" applyFill="1" applyBorder="1" applyAlignment="1" applyProtection="1">
      <alignment horizontal="center" vertical="center" wrapText="1"/>
      <protection/>
    </xf>
    <xf numFmtId="164" fontId="19" fillId="0" borderId="1" xfId="0" applyFont="1" applyBorder="1" applyAlignment="1">
      <alignment vertical="center" wrapText="1"/>
    </xf>
    <xf numFmtId="164" fontId="3" fillId="0" borderId="4" xfId="0" applyFont="1" applyBorder="1" applyAlignment="1">
      <alignment horizontal="center" vertical="center" wrapText="1"/>
    </xf>
    <xf numFmtId="164" fontId="43" fillId="0" borderId="1" xfId="27" applyFont="1" applyFill="1" applyBorder="1" applyAlignment="1" applyProtection="1">
      <alignment horizontal="left" vertical="center"/>
      <protection/>
    </xf>
    <xf numFmtId="169" fontId="20" fillId="0" borderId="2" xfId="27" applyNumberFormat="1" applyFont="1" applyFill="1" applyBorder="1" applyAlignment="1" applyProtection="1">
      <alignment horizontal="center" vertical="center"/>
      <protection/>
    </xf>
    <xf numFmtId="168" fontId="1" fillId="0" borderId="3" xfId="0" applyNumberFormat="1" applyFont="1" applyFill="1" applyBorder="1" applyAlignment="1" applyProtection="1">
      <alignment horizontal="center" vertical="center" wrapText="1"/>
      <protection/>
    </xf>
    <xf numFmtId="170" fontId="21" fillId="0" borderId="1" xfId="27" applyNumberFormat="1" applyFont="1" applyFill="1" applyBorder="1" applyAlignment="1" applyProtection="1">
      <alignment horizontal="left" vertical="center"/>
      <protection/>
    </xf>
    <xf numFmtId="164" fontId="44" fillId="0" borderId="0" xfId="27" applyFont="1" applyFill="1" applyBorder="1" applyAlignment="1" applyProtection="1">
      <alignment horizontal="left" vertical="center"/>
      <protection/>
    </xf>
    <xf numFmtId="168" fontId="24" fillId="0" borderId="0" xfId="21" applyNumberFormat="1" applyFont="1" applyFill="1" applyBorder="1" applyAlignment="1" applyProtection="1">
      <alignment horizontal="center" vertical="center"/>
      <protection/>
    </xf>
    <xf numFmtId="170" fontId="21" fillId="0" borderId="0" xfId="27" applyNumberFormat="1" applyFont="1" applyFill="1" applyBorder="1" applyAlignment="1" applyProtection="1">
      <alignment horizontal="left" vertical="center"/>
      <protection/>
    </xf>
    <xf numFmtId="164" fontId="46" fillId="0" borderId="1" xfId="27" applyFont="1" applyFill="1" applyBorder="1" applyAlignment="1" applyProtection="1">
      <alignment horizontal="left" vertical="center"/>
      <protection/>
    </xf>
    <xf numFmtId="168" fontId="20" fillId="0" borderId="1" xfId="21" applyNumberFormat="1" applyFont="1" applyFill="1" applyBorder="1" applyAlignment="1" applyProtection="1">
      <alignment horizontal="center" vertical="center"/>
      <protection/>
    </xf>
    <xf numFmtId="164" fontId="44" fillId="0" borderId="1" xfId="27" applyFont="1" applyFill="1" applyBorder="1" applyAlignment="1" applyProtection="1">
      <alignment horizontal="left" vertical="center"/>
      <protection/>
    </xf>
    <xf numFmtId="168" fontId="24" fillId="0" borderId="1" xfId="21" applyNumberFormat="1" applyFont="1" applyFill="1" applyBorder="1" applyAlignment="1" applyProtection="1">
      <alignment horizontal="center" vertical="center"/>
      <protection/>
    </xf>
    <xf numFmtId="171" fontId="21" fillId="0" borderId="1" xfId="27" applyNumberFormat="1" applyFont="1" applyFill="1" applyBorder="1" applyAlignment="1" applyProtection="1">
      <alignment horizontal="left" vertical="center" wrapText="1"/>
      <protection/>
    </xf>
    <xf numFmtId="169" fontId="20" fillId="0" borderId="13" xfId="27" applyNumberFormat="1" applyFont="1" applyFill="1" applyBorder="1" applyAlignment="1" applyProtection="1">
      <alignment horizontal="center" vertical="center"/>
      <protection/>
    </xf>
    <xf numFmtId="170" fontId="21" fillId="0" borderId="3" xfId="27" applyNumberFormat="1" applyFont="1" applyFill="1" applyBorder="1" applyAlignment="1" applyProtection="1">
      <alignment horizontal="left" vertical="center"/>
      <protection/>
    </xf>
    <xf numFmtId="169" fontId="20" fillId="0" borderId="5" xfId="27" applyNumberFormat="1" applyFont="1" applyFill="1" applyBorder="1" applyAlignment="1" applyProtection="1">
      <alignment horizontal="center" vertical="center"/>
      <protection/>
    </xf>
    <xf numFmtId="168" fontId="13" fillId="0" borderId="3" xfId="0" applyNumberFormat="1" applyFont="1" applyBorder="1" applyAlignment="1">
      <alignment horizontal="left" vertical="center" wrapText="1"/>
    </xf>
    <xf numFmtId="164" fontId="7" fillId="4" borderId="3" xfId="0" applyFont="1" applyFill="1" applyBorder="1" applyAlignment="1" applyProtection="1">
      <alignment horizontal="center" vertical="center" wrapText="1"/>
      <protection/>
    </xf>
    <xf numFmtId="164" fontId="17" fillId="4" borderId="3" xfId="0" applyFont="1" applyFill="1" applyBorder="1" applyAlignment="1" applyProtection="1">
      <alignment horizontal="center" vertical="center" wrapText="1"/>
      <protection/>
    </xf>
    <xf numFmtId="165" fontId="23" fillId="0" borderId="1" xfId="26" applyFont="1" applyFill="1" applyBorder="1" applyAlignment="1" applyProtection="1">
      <alignment horizontal="left" vertical="center"/>
      <protection/>
    </xf>
    <xf numFmtId="168" fontId="7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center" wrapText="1"/>
    </xf>
    <xf numFmtId="167" fontId="15" fillId="0" borderId="9" xfId="15" applyNumberFormat="1" applyFont="1" applyFill="1" applyBorder="1" applyAlignment="1" applyProtection="1">
      <alignment horizontal="center" vertical="center" wrapText="1"/>
      <protection/>
    </xf>
    <xf numFmtId="168" fontId="17" fillId="0" borderId="1" xfId="0" applyNumberFormat="1" applyFont="1" applyBorder="1" applyAlignment="1">
      <alignment horizontal="center" vertical="top" wrapText="1"/>
    </xf>
    <xf numFmtId="167" fontId="18" fillId="0" borderId="9" xfId="15" applyNumberFormat="1" applyFont="1" applyFill="1" applyBorder="1" applyAlignment="1" applyProtection="1">
      <alignment horizontal="center" vertical="center" wrapText="1"/>
      <protection/>
    </xf>
    <xf numFmtId="164" fontId="13" fillId="4" borderId="9" xfId="0" applyFont="1" applyFill="1" applyBorder="1" applyAlignment="1">
      <alignment horizontal="center" vertical="center" wrapText="1"/>
    </xf>
    <xf numFmtId="164" fontId="34" fillId="0" borderId="1" xfId="0" applyFont="1" applyFill="1" applyBorder="1" applyAlignment="1">
      <alignment horizontal="left" vertical="center" wrapText="1"/>
    </xf>
    <xf numFmtId="168" fontId="7" fillId="0" borderId="1" xfId="0" applyNumberFormat="1" applyFont="1" applyFill="1" applyBorder="1" applyAlignment="1">
      <alignment horizontal="center" vertical="top" wrapText="1"/>
    </xf>
    <xf numFmtId="164" fontId="3" fillId="0" borderId="14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left" vertical="center" wrapText="1"/>
    </xf>
    <xf numFmtId="168" fontId="17" fillId="0" borderId="1" xfId="0" applyNumberFormat="1" applyFont="1" applyFill="1" applyBorder="1" applyAlignment="1">
      <alignment horizontal="center" vertical="top" wrapText="1"/>
    </xf>
    <xf numFmtId="168" fontId="7" fillId="4" borderId="1" xfId="0" applyNumberFormat="1" applyFont="1" applyFill="1" applyBorder="1" applyAlignment="1">
      <alignment horizontal="center" vertical="center" wrapText="1"/>
    </xf>
    <xf numFmtId="168" fontId="17" fillId="4" borderId="1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left" vertical="center" wrapText="1"/>
    </xf>
    <xf numFmtId="164" fontId="4" fillId="0" borderId="11" xfId="0" applyFont="1" applyFill="1" applyBorder="1" applyAlignment="1">
      <alignment horizontal="left" vertical="center" wrapText="1"/>
    </xf>
    <xf numFmtId="168" fontId="17" fillId="4" borderId="11" xfId="0" applyNumberFormat="1" applyFont="1" applyFill="1" applyBorder="1" applyAlignment="1">
      <alignment horizontal="center" vertical="center" wrapText="1"/>
    </xf>
    <xf numFmtId="168" fontId="3" fillId="5" borderId="8" xfId="0" applyNumberFormat="1" applyFont="1" applyFill="1" applyBorder="1" applyAlignment="1">
      <alignment horizontal="left" vertical="center" wrapText="1"/>
    </xf>
    <xf numFmtId="164" fontId="34" fillId="5" borderId="5" xfId="0" applyFont="1" applyFill="1" applyBorder="1" applyAlignment="1">
      <alignment horizontal="left" vertical="center" wrapText="1"/>
    </xf>
    <xf numFmtId="164" fontId="17" fillId="5" borderId="5" xfId="0" applyFont="1" applyFill="1" applyBorder="1" applyAlignment="1">
      <alignment horizontal="center" vertical="center" wrapText="1"/>
    </xf>
    <xf numFmtId="168" fontId="17" fillId="5" borderId="5" xfId="0" applyNumberFormat="1" applyFont="1" applyFill="1" applyBorder="1" applyAlignment="1">
      <alignment horizontal="center" vertical="center" wrapText="1"/>
    </xf>
    <xf numFmtId="164" fontId="3" fillId="5" borderId="5" xfId="0" applyFont="1" applyFill="1" applyBorder="1" applyAlignment="1">
      <alignment horizontal="center" vertical="center" wrapText="1"/>
    </xf>
    <xf numFmtId="164" fontId="3" fillId="5" borderId="9" xfId="0" applyFont="1" applyFill="1" applyBorder="1" applyAlignment="1">
      <alignment horizontal="center" vertical="center" wrapText="1"/>
    </xf>
    <xf numFmtId="164" fontId="34" fillId="0" borderId="3" xfId="0" applyFont="1" applyFill="1" applyBorder="1" applyAlignment="1">
      <alignment horizontal="left" vertical="center" wrapText="1"/>
    </xf>
    <xf numFmtId="168" fontId="7" fillId="0" borderId="3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Border="1" applyAlignment="1">
      <alignment vertical="center" wrapText="1"/>
    </xf>
    <xf numFmtId="164" fontId="32" fillId="0" borderId="1" xfId="0" applyFont="1" applyBorder="1" applyAlignment="1">
      <alignment vertical="center" wrapText="1"/>
    </xf>
    <xf numFmtId="164" fontId="51" fillId="0" borderId="0" xfId="0" applyFont="1" applyAlignment="1">
      <alignment/>
    </xf>
    <xf numFmtId="164" fontId="12" fillId="2" borderId="10" xfId="0" applyFont="1" applyFill="1" applyBorder="1" applyAlignment="1" applyProtection="1">
      <alignment horizontal="left" vertical="center" wrapText="1"/>
      <protection/>
    </xf>
    <xf numFmtId="164" fontId="52" fillId="0" borderId="1" xfId="27" applyFont="1" applyFill="1" applyBorder="1" applyAlignment="1" applyProtection="1">
      <alignment horizontal="left" vertical="center" wrapText="1"/>
      <protection/>
    </xf>
    <xf numFmtId="169" fontId="20" fillId="0" borderId="1" xfId="27" applyNumberFormat="1" applyFont="1" applyFill="1" applyBorder="1" applyAlignment="1" applyProtection="1">
      <alignment horizontal="center" vertical="center"/>
      <protection/>
    </xf>
    <xf numFmtId="170" fontId="53" fillId="0" borderId="1" xfId="27" applyNumberFormat="1" applyFont="1" applyFill="1" applyBorder="1" applyAlignment="1" applyProtection="1">
      <alignment horizontal="left" vertical="center"/>
      <protection/>
    </xf>
    <xf numFmtId="168" fontId="3" fillId="0" borderId="3" xfId="0" applyNumberFormat="1" applyFont="1" applyBorder="1" applyAlignment="1">
      <alignment horizontal="center" vertical="center" wrapText="1"/>
    </xf>
    <xf numFmtId="164" fontId="52" fillId="4" borderId="3" xfId="27" applyFont="1" applyFill="1" applyBorder="1" applyAlignment="1" applyProtection="1">
      <alignment horizontal="left" vertical="center" wrapText="1"/>
      <protection/>
    </xf>
    <xf numFmtId="168" fontId="20" fillId="0" borderId="13" xfId="21" applyNumberFormat="1" applyFont="1" applyFill="1" applyBorder="1" applyAlignment="1" applyProtection="1">
      <alignment horizontal="center" vertical="center"/>
      <protection/>
    </xf>
    <xf numFmtId="170" fontId="53" fillId="0" borderId="3" xfId="27" applyNumberFormat="1" applyFont="1" applyFill="1" applyBorder="1" applyAlignment="1" applyProtection="1">
      <alignment horizontal="left" vertical="center"/>
      <protection/>
    </xf>
    <xf numFmtId="168" fontId="3" fillId="0" borderId="1" xfId="0" applyNumberFormat="1" applyFont="1" applyBorder="1" applyAlignment="1">
      <alignment horizontal="center" vertical="center" wrapText="1"/>
    </xf>
    <xf numFmtId="164" fontId="52" fillId="4" borderId="1" xfId="27" applyFont="1" applyFill="1" applyBorder="1" applyAlignment="1" applyProtection="1">
      <alignment horizontal="left" vertical="center" wrapText="1"/>
      <protection/>
    </xf>
    <xf numFmtId="168" fontId="20" fillId="0" borderId="15" xfId="21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 wrapText="1"/>
      <protection/>
    </xf>
    <xf numFmtId="164" fontId="11" fillId="0" borderId="7" xfId="0" applyFont="1" applyFill="1" applyBorder="1" applyAlignment="1" applyProtection="1">
      <alignment horizontal="center" vertical="center" wrapText="1"/>
      <protection/>
    </xf>
    <xf numFmtId="164" fontId="11" fillId="0" borderId="15" xfId="0" applyFont="1" applyFill="1" applyBorder="1" applyAlignment="1" applyProtection="1">
      <alignment horizontal="center" vertical="center" wrapText="1"/>
      <protection/>
    </xf>
    <xf numFmtId="164" fontId="54" fillId="2" borderId="1" xfId="0" applyFont="1" applyFill="1" applyBorder="1" applyAlignment="1" applyProtection="1">
      <alignment horizontal="left" vertical="center" wrapText="1"/>
      <protection/>
    </xf>
    <xf numFmtId="164" fontId="52" fillId="0" borderId="5" xfId="27" applyFont="1" applyFill="1" applyBorder="1" applyAlignment="1" applyProtection="1">
      <alignment horizontal="left" vertical="center" wrapText="1"/>
      <protection/>
    </xf>
    <xf numFmtId="170" fontId="53" fillId="0" borderId="1" xfId="27" applyNumberFormat="1" applyFont="1" applyFill="1" applyBorder="1" applyAlignment="1" applyProtection="1">
      <alignment horizontal="left" vertical="center" wrapText="1"/>
      <protection/>
    </xf>
    <xf numFmtId="168" fontId="16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Alignment="1">
      <alignment horizontal="center" vertical="center" wrapText="1"/>
    </xf>
    <xf numFmtId="171" fontId="53" fillId="0" borderId="1" xfId="27" applyNumberFormat="1" applyFont="1" applyFill="1" applyBorder="1" applyAlignment="1" applyProtection="1">
      <alignment horizontal="left" vertical="center" wrapText="1"/>
      <protection/>
    </xf>
    <xf numFmtId="164" fontId="52" fillId="0" borderId="6" xfId="27" applyFont="1" applyFill="1" applyBorder="1" applyAlignment="1" applyProtection="1">
      <alignment horizontal="left" vertical="center" wrapText="1"/>
      <protection/>
    </xf>
    <xf numFmtId="164" fontId="52" fillId="0" borderId="7" xfId="27" applyFont="1" applyFill="1" applyBorder="1" applyAlignment="1" applyProtection="1">
      <alignment horizontal="left" vertical="center" wrapText="1"/>
      <protection/>
    </xf>
    <xf numFmtId="169" fontId="20" fillId="0" borderId="11" xfId="27" applyNumberFormat="1" applyFont="1" applyFill="1" applyBorder="1" applyAlignment="1" applyProtection="1">
      <alignment horizontal="center" vertical="center"/>
      <protection/>
    </xf>
    <xf numFmtId="164" fontId="54" fillId="2" borderId="8" xfId="0" applyFont="1" applyFill="1" applyBorder="1" applyAlignment="1" applyProtection="1">
      <alignment horizontal="left" vertical="center" wrapText="1"/>
      <protection/>
    </xf>
    <xf numFmtId="164" fontId="12" fillId="0" borderId="14" xfId="0" applyFont="1" applyFill="1" applyBorder="1" applyAlignment="1" applyProtection="1">
      <alignment vertical="center" wrapText="1"/>
      <protection/>
    </xf>
    <xf numFmtId="164" fontId="52" fillId="4" borderId="13" xfId="27" applyFont="1" applyFill="1" applyBorder="1" applyAlignment="1" applyProtection="1">
      <alignment horizontal="left" vertical="center" wrapText="1"/>
      <protection/>
    </xf>
    <xf numFmtId="168" fontId="55" fillId="0" borderId="13" xfId="21" applyNumberFormat="1" applyFont="1" applyFill="1" applyBorder="1" applyAlignment="1" applyProtection="1">
      <alignment horizontal="center" vertical="center"/>
      <protection/>
    </xf>
    <xf numFmtId="167" fontId="15" fillId="0" borderId="4" xfId="15" applyNumberFormat="1" applyFont="1" applyFill="1" applyBorder="1" applyAlignment="1" applyProtection="1">
      <alignment horizontal="center" vertical="center" wrapText="1"/>
      <protection/>
    </xf>
    <xf numFmtId="167" fontId="15" fillId="0" borderId="14" xfId="15" applyNumberFormat="1" applyFont="1" applyFill="1" applyBorder="1" applyAlignment="1" applyProtection="1">
      <alignment horizontal="center" vertical="center" wrapText="1"/>
      <protection/>
    </xf>
    <xf numFmtId="164" fontId="52" fillId="0" borderId="2" xfId="27" applyFont="1" applyFill="1" applyBorder="1" applyAlignment="1" applyProtection="1">
      <alignment horizontal="left" vertical="center" wrapText="1"/>
      <protection/>
    </xf>
    <xf numFmtId="168" fontId="55" fillId="0" borderId="2" xfId="21" applyNumberFormat="1" applyFont="1" applyFill="1" applyBorder="1" applyAlignment="1" applyProtection="1">
      <alignment horizontal="center" vertical="center"/>
      <protection/>
    </xf>
    <xf numFmtId="167" fontId="15" fillId="0" borderId="8" xfId="15" applyNumberFormat="1" applyFont="1" applyFill="1" applyBorder="1" applyAlignment="1" applyProtection="1">
      <alignment horizontal="center" vertical="center" wrapText="1"/>
      <protection/>
    </xf>
    <xf numFmtId="164" fontId="52" fillId="0" borderId="2" xfId="20" applyFont="1" applyFill="1" applyBorder="1" applyAlignment="1" applyProtection="1">
      <alignment vertical="center" wrapText="1"/>
      <protection/>
    </xf>
    <xf numFmtId="164" fontId="4" fillId="0" borderId="14" xfId="0" applyFont="1" applyBorder="1" applyAlignment="1">
      <alignment vertical="center" wrapText="1"/>
    </xf>
    <xf numFmtId="164" fontId="3" fillId="0" borderId="14" xfId="0" applyFont="1" applyBorder="1" applyAlignment="1">
      <alignment horizontal="center" vertical="center" wrapText="1"/>
    </xf>
    <xf numFmtId="169" fontId="20" fillId="0" borderId="8" xfId="27" applyNumberFormat="1" applyFont="1" applyFill="1" applyBorder="1" applyAlignment="1" applyProtection="1">
      <alignment horizontal="center" vertical="center"/>
      <protection/>
    </xf>
    <xf numFmtId="164" fontId="3" fillId="0" borderId="7" xfId="0" applyFont="1" applyBorder="1" applyAlignment="1">
      <alignment vertical="center" wrapText="1"/>
    </xf>
    <xf numFmtId="169" fontId="20" fillId="0" borderId="7" xfId="27" applyNumberFormat="1" applyFont="1" applyFill="1" applyBorder="1" applyAlignment="1" applyProtection="1">
      <alignment horizontal="center" vertical="center"/>
      <protection/>
    </xf>
    <xf numFmtId="168" fontId="9" fillId="0" borderId="7" xfId="0" applyNumberFormat="1" applyFont="1" applyFill="1" applyBorder="1" applyAlignment="1" applyProtection="1">
      <alignment horizontal="center" vertical="center" wrapText="1"/>
      <protection/>
    </xf>
    <xf numFmtId="170" fontId="53" fillId="0" borderId="7" xfId="27" applyNumberFormat="1" applyFont="1" applyFill="1" applyBorder="1" applyAlignment="1" applyProtection="1">
      <alignment horizontal="left" vertical="center" wrapText="1"/>
      <protection/>
    </xf>
    <xf numFmtId="167" fontId="15" fillId="0" borderId="7" xfId="15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vertical="center" wrapText="1"/>
    </xf>
    <xf numFmtId="164" fontId="52" fillId="0" borderId="0" xfId="27" applyFont="1" applyFill="1" applyBorder="1" applyAlignment="1" applyProtection="1">
      <alignment horizontal="left" vertical="center" wrapText="1"/>
      <protection/>
    </xf>
    <xf numFmtId="169" fontId="20" fillId="0" borderId="0" xfId="27" applyNumberFormat="1" applyFont="1" applyFill="1" applyBorder="1" applyAlignment="1" applyProtection="1">
      <alignment horizontal="center" vertical="center"/>
      <protection/>
    </xf>
    <xf numFmtId="170" fontId="53" fillId="0" borderId="0" xfId="27" applyNumberFormat="1" applyFont="1" applyFill="1" applyBorder="1" applyAlignment="1" applyProtection="1">
      <alignment horizontal="left" vertical="center" wrapText="1"/>
      <protection/>
    </xf>
    <xf numFmtId="167" fontId="15" fillId="0" borderId="0" xfId="15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Font="1" applyFill="1" applyBorder="1" applyAlignment="1" applyProtection="1">
      <alignment horizontal="left" vertical="center" wrapText="1"/>
      <protection/>
    </xf>
    <xf numFmtId="164" fontId="52" fillId="0" borderId="13" xfId="27" applyFont="1" applyFill="1" applyBorder="1" applyAlignment="1" applyProtection="1">
      <alignment horizontal="left" vertical="center" wrapText="1"/>
      <protection/>
    </xf>
    <xf numFmtId="169" fontId="20" fillId="0" borderId="3" xfId="27" applyNumberFormat="1" applyFont="1" applyFill="1" applyBorder="1" applyAlignment="1" applyProtection="1">
      <alignment horizontal="center" vertical="center"/>
      <protection/>
    </xf>
    <xf numFmtId="170" fontId="53" fillId="0" borderId="3" xfId="27" applyNumberFormat="1" applyFont="1" applyFill="1" applyBorder="1" applyAlignment="1" applyProtection="1">
      <alignment horizontal="left" vertical="center" wrapText="1"/>
      <protection/>
    </xf>
    <xf numFmtId="164" fontId="3" fillId="0" borderId="3" xfId="0" applyFont="1" applyBorder="1" applyAlignment="1">
      <alignment horizontal="center" vertical="center" wrapText="1"/>
    </xf>
    <xf numFmtId="168" fontId="24" fillId="0" borderId="7" xfId="21" applyNumberFormat="1" applyFont="1" applyFill="1" applyBorder="1" applyAlignment="1" applyProtection="1">
      <alignment horizontal="center" vertical="center"/>
      <protection/>
    </xf>
    <xf numFmtId="170" fontId="21" fillId="0" borderId="7" xfId="27" applyNumberFormat="1" applyFont="1" applyFill="1" applyBorder="1" applyAlignment="1" applyProtection="1">
      <alignment horizontal="left" vertical="center"/>
      <protection/>
    </xf>
    <xf numFmtId="167" fontId="18" fillId="0" borderId="7" xfId="15" applyNumberFormat="1" applyFont="1" applyFill="1" applyBorder="1" applyAlignment="1" applyProtection="1">
      <alignment horizontal="center" vertical="center" wrapText="1"/>
      <protection/>
    </xf>
    <xf numFmtId="168" fontId="7" fillId="0" borderId="1" xfId="0" applyNumberFormat="1" applyFont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center" wrapText="1"/>
    </xf>
    <xf numFmtId="164" fontId="58" fillId="0" borderId="0" xfId="27" applyFont="1" applyFill="1" applyBorder="1" applyAlignment="1" applyProtection="1">
      <alignment horizontal="left" vertical="center"/>
      <protection/>
    </xf>
    <xf numFmtId="164" fontId="17" fillId="0" borderId="7" xfId="0" applyFont="1" applyBorder="1" applyAlignment="1">
      <alignment horizontal="center" vertical="center" wrapText="1"/>
    </xf>
    <xf numFmtId="164" fontId="12" fillId="2" borderId="13" xfId="0" applyFont="1" applyFill="1" applyBorder="1" applyAlignment="1" applyProtection="1">
      <alignment horizontal="left" vertical="center" wrapText="1"/>
      <protection/>
    </xf>
    <xf numFmtId="164" fontId="30" fillId="0" borderId="1" xfId="0" applyFont="1" applyBorder="1" applyAlignment="1">
      <alignment horizontal="left" vertical="center" wrapText="1"/>
    </xf>
    <xf numFmtId="164" fontId="20" fillId="0" borderId="1" xfId="0" applyFont="1" applyBorder="1" applyAlignment="1">
      <alignment horizontal="center" vertical="center" wrapText="1"/>
    </xf>
    <xf numFmtId="168" fontId="60" fillId="0" borderId="1" xfId="0" applyNumberFormat="1" applyFont="1" applyBorder="1" applyAlignment="1">
      <alignment horizontal="center" vertical="center" wrapText="1"/>
    </xf>
    <xf numFmtId="164" fontId="21" fillId="0" borderId="1" xfId="0" applyFont="1" applyBorder="1" applyAlignment="1">
      <alignment horizontal="left" vertical="center" wrapText="1"/>
    </xf>
    <xf numFmtId="164" fontId="30" fillId="0" borderId="1" xfId="0" applyFont="1" applyBorder="1" applyAlignment="1">
      <alignment horizontal="center" vertical="center" wrapText="1"/>
    </xf>
    <xf numFmtId="164" fontId="19" fillId="0" borderId="1" xfId="27" applyFont="1" applyFill="1" applyBorder="1" applyAlignment="1" applyProtection="1">
      <alignment horizontal="left" vertical="center"/>
      <protection/>
    </xf>
    <xf numFmtId="164" fontId="17" fillId="0" borderId="0" xfId="0" applyFont="1" applyBorder="1" applyAlignment="1">
      <alignment horizontal="center" vertical="center" wrapText="1"/>
    </xf>
    <xf numFmtId="164" fontId="19" fillId="0" borderId="13" xfId="27" applyFont="1" applyFill="1" applyBorder="1" applyAlignment="1" applyProtection="1">
      <alignment horizontal="left" vertical="center"/>
      <protection/>
    </xf>
    <xf numFmtId="164" fontId="7" fillId="0" borderId="3" xfId="0" applyFont="1" applyBorder="1" applyAlignment="1">
      <alignment horizontal="center" vertical="center" wrapText="1"/>
    </xf>
    <xf numFmtId="164" fontId="30" fillId="0" borderId="3" xfId="0" applyFont="1" applyBorder="1" applyAlignment="1">
      <alignment horizontal="center" vertical="center" wrapText="1"/>
    </xf>
    <xf numFmtId="164" fontId="19" fillId="0" borderId="15" xfId="27" applyFont="1" applyFill="1" applyBorder="1" applyAlignment="1" applyProtection="1">
      <alignment horizontal="left" vertical="center"/>
      <protection/>
    </xf>
    <xf numFmtId="164" fontId="7" fillId="0" borderId="1" xfId="0" applyFont="1" applyBorder="1" applyAlignment="1">
      <alignment horizontal="center" vertical="center" wrapText="1"/>
    </xf>
    <xf numFmtId="164" fontId="19" fillId="0" borderId="2" xfId="27" applyFont="1" applyFill="1" applyBorder="1" applyAlignment="1" applyProtection="1">
      <alignment horizontal="left" vertical="center"/>
      <protection/>
    </xf>
    <xf numFmtId="164" fontId="19" fillId="0" borderId="5" xfId="27" applyFont="1" applyFill="1" applyBorder="1" applyAlignment="1" applyProtection="1">
      <alignment horizontal="left" vertical="center" wrapText="1"/>
      <protection/>
    </xf>
    <xf numFmtId="164" fontId="23" fillId="0" borderId="13" xfId="27" applyFont="1" applyFill="1" applyBorder="1" applyAlignment="1" applyProtection="1">
      <alignment horizontal="left" vertical="center"/>
      <protection/>
    </xf>
    <xf numFmtId="164" fontId="17" fillId="0" borderId="3" xfId="0" applyFont="1" applyBorder="1" applyAlignment="1">
      <alignment horizontal="center" vertical="center" wrapText="1"/>
    </xf>
    <xf numFmtId="164" fontId="23" fillId="0" borderId="2" xfId="27" applyFont="1" applyFill="1" applyBorder="1" applyAlignment="1" applyProtection="1">
      <alignment horizontal="left" vertical="center"/>
      <protection/>
    </xf>
    <xf numFmtId="168" fontId="23" fillId="0" borderId="1" xfId="0" applyNumberFormat="1" applyFont="1" applyFill="1" applyBorder="1" applyAlignment="1">
      <alignment horizontal="left" vertical="center" wrapText="1"/>
    </xf>
    <xf numFmtId="168" fontId="29" fillId="0" borderId="1" xfId="0" applyNumberFormat="1" applyFont="1" applyFill="1" applyBorder="1" applyAlignment="1">
      <alignment horizontal="center" vertical="center" wrapText="1"/>
    </xf>
    <xf numFmtId="168" fontId="28" fillId="0" borderId="11" xfId="0" applyNumberFormat="1" applyFont="1" applyFill="1" applyBorder="1" applyAlignment="1">
      <alignment horizontal="center" vertical="center" wrapText="1"/>
    </xf>
    <xf numFmtId="164" fontId="21" fillId="0" borderId="11" xfId="0" applyFont="1" applyBorder="1" applyAlignment="1">
      <alignment vertical="center" wrapText="1"/>
    </xf>
    <xf numFmtId="164" fontId="30" fillId="0" borderId="11" xfId="0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 wrapText="1"/>
    </xf>
    <xf numFmtId="164" fontId="19" fillId="0" borderId="1" xfId="27" applyFont="1" applyFill="1" applyBorder="1" applyAlignment="1" applyProtection="1">
      <alignment horizontal="left" vertical="center" wrapText="1"/>
      <protection/>
    </xf>
    <xf numFmtId="164" fontId="30" fillId="4" borderId="1" xfId="22" applyNumberFormat="1" applyFont="1" applyFill="1" applyBorder="1" applyAlignment="1">
      <alignment horizontal="left" vertical="center"/>
      <protection/>
    </xf>
    <xf numFmtId="164" fontId="34" fillId="0" borderId="1" xfId="27" applyFont="1" applyFill="1" applyBorder="1" applyAlignment="1" applyProtection="1">
      <alignment horizontal="left" vertical="center"/>
      <protection/>
    </xf>
    <xf numFmtId="164" fontId="52" fillId="0" borderId="3" xfId="27" applyFont="1" applyFill="1" applyBorder="1" applyAlignment="1" applyProtection="1">
      <alignment horizontal="left" vertical="center"/>
      <protection/>
    </xf>
    <xf numFmtId="168" fontId="20" fillId="0" borderId="3" xfId="21" applyNumberFormat="1" applyFont="1" applyFill="1" applyBorder="1" applyAlignment="1" applyProtection="1">
      <alignment horizontal="center" vertical="center"/>
      <protection/>
    </xf>
    <xf numFmtId="172" fontId="53" fillId="0" borderId="3" xfId="27" applyNumberFormat="1" applyFont="1" applyFill="1" applyBorder="1" applyAlignment="1" applyProtection="1">
      <alignment horizontal="left" vertical="center"/>
      <protection/>
    </xf>
    <xf numFmtId="164" fontId="52" fillId="0" borderId="1" xfId="27" applyFont="1" applyFill="1" applyBorder="1" applyAlignment="1" applyProtection="1">
      <alignment horizontal="left" vertical="center"/>
      <protection/>
    </xf>
    <xf numFmtId="172" fontId="53" fillId="0" borderId="1" xfId="27" applyNumberFormat="1" applyFont="1" applyFill="1" applyBorder="1" applyAlignment="1" applyProtection="1">
      <alignment horizontal="left" vertical="center"/>
      <protection/>
    </xf>
    <xf numFmtId="164" fontId="61" fillId="0" borderId="1" xfId="27" applyFont="1" applyFill="1" applyBorder="1" applyAlignment="1" applyProtection="1">
      <alignment horizontal="left" vertical="center"/>
      <protection/>
    </xf>
    <xf numFmtId="164" fontId="61" fillId="0" borderId="1" xfId="20" applyFont="1" applyFill="1" applyBorder="1" applyAlignment="1" applyProtection="1">
      <alignment horizontal="left" vertical="center"/>
      <protection/>
    </xf>
    <xf numFmtId="168" fontId="20" fillId="0" borderId="11" xfId="21" applyNumberFormat="1" applyFont="1" applyFill="1" applyBorder="1" applyAlignment="1" applyProtection="1">
      <alignment horizontal="center" vertical="center"/>
      <protection/>
    </xf>
    <xf numFmtId="164" fontId="61" fillId="0" borderId="0" xfId="20" applyFont="1" applyFill="1" applyBorder="1" applyAlignment="1" applyProtection="1">
      <alignment vertical="center"/>
      <protection/>
    </xf>
    <xf numFmtId="168" fontId="20" fillId="0" borderId="7" xfId="21" applyNumberFormat="1" applyFont="1" applyFill="1" applyBorder="1" applyAlignment="1" applyProtection="1">
      <alignment horizontal="center" vertical="center"/>
      <protection/>
    </xf>
    <xf numFmtId="172" fontId="53" fillId="0" borderId="0" xfId="27" applyNumberFormat="1" applyFont="1" applyFill="1" applyBorder="1" applyAlignment="1" applyProtection="1">
      <alignment horizontal="left" vertical="center"/>
      <protection/>
    </xf>
    <xf numFmtId="168" fontId="3" fillId="0" borderId="0" xfId="0" applyNumberFormat="1" applyFont="1" applyFill="1" applyBorder="1" applyAlignment="1">
      <alignment horizontal="left" vertical="center" wrapText="1"/>
    </xf>
    <xf numFmtId="170" fontId="53" fillId="0" borderId="0" xfId="27" applyNumberFormat="1" applyFont="1" applyFill="1" applyBorder="1" applyAlignment="1" applyProtection="1">
      <alignment horizontal="left" vertical="center"/>
      <protection/>
    </xf>
    <xf numFmtId="164" fontId="12" fillId="2" borderId="11" xfId="0" applyFont="1" applyFill="1" applyBorder="1" applyAlignment="1" applyProtection="1">
      <alignment horizontal="left" vertical="center" wrapText="1"/>
      <protection/>
    </xf>
    <xf numFmtId="168" fontId="3" fillId="0" borderId="16" xfId="0" applyNumberFormat="1" applyFont="1" applyFill="1" applyBorder="1" applyAlignment="1">
      <alignment horizontal="left" vertical="center" wrapText="1"/>
    </xf>
    <xf numFmtId="164" fontId="12" fillId="0" borderId="17" xfId="0" applyFont="1" applyFill="1" applyBorder="1" applyAlignment="1" applyProtection="1">
      <alignment horizontal="left" vertical="center" wrapText="1"/>
      <protection/>
    </xf>
    <xf numFmtId="164" fontId="10" fillId="0" borderId="18" xfId="0" applyFont="1" applyFill="1" applyBorder="1" applyAlignment="1" applyProtection="1">
      <alignment horizontal="center" vertical="center" wrapText="1"/>
      <protection/>
    </xf>
    <xf numFmtId="164" fontId="10" fillId="0" borderId="19" xfId="0" applyFont="1" applyFill="1" applyBorder="1" applyAlignment="1" applyProtection="1">
      <alignment horizontal="center" vertical="center" wrapText="1"/>
      <protection/>
    </xf>
    <xf numFmtId="164" fontId="10" fillId="0" borderId="20" xfId="0" applyFont="1" applyFill="1" applyBorder="1" applyAlignment="1" applyProtection="1">
      <alignment horizontal="center" vertical="center" wrapText="1"/>
      <protection/>
    </xf>
    <xf numFmtId="164" fontId="12" fillId="0" borderId="21" xfId="0" applyFont="1" applyFill="1" applyBorder="1" applyAlignment="1" applyProtection="1">
      <alignment horizontal="left" vertical="center" wrapText="1"/>
      <protection/>
    </xf>
    <xf numFmtId="164" fontId="12" fillId="0" borderId="22" xfId="0" applyFont="1" applyFill="1" applyBorder="1" applyAlignment="1" applyProtection="1">
      <alignment horizontal="left" vertical="center" wrapText="1"/>
      <protection/>
    </xf>
    <xf numFmtId="168" fontId="3" fillId="0" borderId="23" xfId="0" applyNumberFormat="1" applyFont="1" applyFill="1" applyBorder="1" applyAlignment="1">
      <alignment horizontal="left" vertical="center" wrapText="1"/>
    </xf>
    <xf numFmtId="164" fontId="43" fillId="0" borderId="2" xfId="27" applyFont="1" applyFill="1" applyBorder="1" applyAlignment="1" applyProtection="1">
      <alignment vertical="center"/>
      <protection/>
    </xf>
    <xf numFmtId="169" fontId="20" fillId="0" borderId="6" xfId="27" applyNumberFormat="1" applyFont="1" applyFill="1" applyBorder="1" applyAlignment="1" applyProtection="1">
      <alignment horizontal="center" vertical="center"/>
      <protection/>
    </xf>
    <xf numFmtId="172" fontId="53" fillId="0" borderId="4" xfId="27" applyNumberFormat="1" applyFont="1" applyFill="1" applyBorder="1" applyAlignment="1" applyProtection="1">
      <alignment horizontal="left" vertical="center"/>
      <protection/>
    </xf>
    <xf numFmtId="167" fontId="15" fillId="0" borderId="24" xfId="15" applyNumberFormat="1" applyFont="1" applyFill="1" applyBorder="1" applyAlignment="1" applyProtection="1">
      <alignment horizontal="center" vertical="center" wrapText="1"/>
      <protection/>
    </xf>
    <xf numFmtId="172" fontId="53" fillId="0" borderId="8" xfId="27" applyNumberFormat="1" applyFont="1" applyFill="1" applyBorder="1" applyAlignment="1" applyProtection="1">
      <alignment horizontal="left" vertical="center"/>
      <protection/>
    </xf>
    <xf numFmtId="167" fontId="15" fillId="0" borderId="25" xfId="15" applyNumberFormat="1" applyFont="1" applyFill="1" applyBorder="1" applyAlignment="1" applyProtection="1">
      <alignment horizontal="center" vertical="center" wrapText="1"/>
      <protection/>
    </xf>
    <xf numFmtId="168" fontId="3" fillId="0" borderId="26" xfId="0" applyNumberFormat="1" applyFont="1" applyFill="1" applyBorder="1" applyAlignment="1">
      <alignment horizontal="left" vertical="center" wrapText="1"/>
    </xf>
    <xf numFmtId="164" fontId="43" fillId="0" borderId="15" xfId="27" applyFont="1" applyFill="1" applyBorder="1" applyAlignment="1" applyProtection="1">
      <alignment vertical="center"/>
      <protection/>
    </xf>
    <xf numFmtId="172" fontId="53" fillId="0" borderId="11" xfId="27" applyNumberFormat="1" applyFont="1" applyFill="1" applyBorder="1" applyAlignment="1" applyProtection="1">
      <alignment horizontal="left" vertical="center"/>
      <protection/>
    </xf>
    <xf numFmtId="164" fontId="34" fillId="0" borderId="2" xfId="27" applyFont="1" applyFill="1" applyBorder="1" applyAlignment="1" applyProtection="1">
      <alignment vertical="center"/>
      <protection/>
    </xf>
    <xf numFmtId="168" fontId="3" fillId="0" borderId="27" xfId="0" applyNumberFormat="1" applyFont="1" applyFill="1" applyBorder="1" applyAlignment="1">
      <alignment horizontal="left" vertical="center" wrapText="1"/>
    </xf>
    <xf numFmtId="164" fontId="34" fillId="0" borderId="13" xfId="20" applyFont="1" applyFill="1" applyBorder="1" applyAlignment="1" applyProtection="1">
      <alignment vertical="center"/>
      <protection/>
    </xf>
    <xf numFmtId="164" fontId="4" fillId="0" borderId="2" xfId="20" applyFont="1" applyFill="1" applyBorder="1" applyAlignment="1" applyProtection="1">
      <alignment vertical="center"/>
      <protection/>
    </xf>
    <xf numFmtId="167" fontId="18" fillId="0" borderId="25" xfId="15" applyNumberFormat="1" applyFont="1" applyFill="1" applyBorder="1" applyAlignment="1" applyProtection="1">
      <alignment horizontal="center" vertical="center" wrapText="1"/>
      <protection/>
    </xf>
    <xf numFmtId="164" fontId="34" fillId="0" borderId="2" xfId="20" applyFont="1" applyFill="1" applyBorder="1" applyAlignment="1" applyProtection="1">
      <alignment vertical="center"/>
      <protection/>
    </xf>
    <xf numFmtId="164" fontId="34" fillId="0" borderId="15" xfId="27" applyFont="1" applyFill="1" applyBorder="1" applyAlignment="1" applyProtection="1">
      <alignment horizontal="left" vertical="center"/>
      <protection/>
    </xf>
    <xf numFmtId="168" fontId="9" fillId="0" borderId="11" xfId="0" applyNumberFormat="1" applyFont="1" applyFill="1" applyBorder="1" applyAlignment="1" applyProtection="1">
      <alignment horizontal="center" vertical="center" wrapText="1"/>
      <protection/>
    </xf>
    <xf numFmtId="167" fontId="15" fillId="0" borderId="28" xfId="15" applyNumberFormat="1" applyFont="1" applyFill="1" applyBorder="1" applyAlignment="1" applyProtection="1">
      <alignment horizontal="center" vertical="center" wrapText="1"/>
      <protection/>
    </xf>
    <xf numFmtId="168" fontId="3" fillId="0" borderId="29" xfId="0" applyNumberFormat="1" applyFont="1" applyFill="1" applyBorder="1" applyAlignment="1">
      <alignment horizontal="left" vertical="center" wrapText="1"/>
    </xf>
    <xf numFmtId="164" fontId="34" fillId="0" borderId="30" xfId="20" applyFont="1" applyFill="1" applyBorder="1" applyAlignment="1" applyProtection="1">
      <alignment vertical="center"/>
      <protection/>
    </xf>
    <xf numFmtId="169" fontId="20" fillId="0" borderId="31" xfId="27" applyNumberFormat="1" applyFont="1" applyFill="1" applyBorder="1" applyAlignment="1" applyProtection="1">
      <alignment horizontal="center" vertical="center"/>
      <protection/>
    </xf>
    <xf numFmtId="168" fontId="9" fillId="0" borderId="31" xfId="0" applyNumberFormat="1" applyFont="1" applyFill="1" applyBorder="1" applyAlignment="1" applyProtection="1">
      <alignment horizontal="center" vertical="center" wrapText="1"/>
      <protection/>
    </xf>
    <xf numFmtId="172" fontId="53" fillId="0" borderId="31" xfId="27" applyNumberFormat="1" applyFont="1" applyFill="1" applyBorder="1" applyAlignment="1" applyProtection="1">
      <alignment horizontal="left" vertical="center"/>
      <protection/>
    </xf>
    <xf numFmtId="167" fontId="15" fillId="0" borderId="32" xfId="15" applyNumberFormat="1" applyFont="1" applyFill="1" applyBorder="1" applyAlignment="1" applyProtection="1">
      <alignment horizontal="center" vertical="center" wrapText="1"/>
      <protection/>
    </xf>
    <xf numFmtId="168" fontId="3" fillId="0" borderId="33" xfId="0" applyNumberFormat="1" applyFont="1" applyFill="1" applyBorder="1" applyAlignment="1">
      <alignment horizontal="left" vertical="center" wrapText="1"/>
    </xf>
    <xf numFmtId="172" fontId="53" fillId="0" borderId="3" xfId="27" applyNumberFormat="1" applyFont="1" applyFill="1" applyBorder="1" applyAlignment="1" applyProtection="1">
      <alignment horizontal="left" vertical="center" wrapText="1"/>
      <protection/>
    </xf>
    <xf numFmtId="168" fontId="3" fillId="0" borderId="34" xfId="0" applyNumberFormat="1" applyFont="1" applyFill="1" applyBorder="1" applyAlignment="1">
      <alignment horizontal="left" vertical="center" wrapText="1"/>
    </xf>
    <xf numFmtId="172" fontId="53" fillId="0" borderId="1" xfId="27" applyNumberFormat="1" applyFont="1" applyFill="1" applyBorder="1" applyAlignment="1" applyProtection="1">
      <alignment horizontal="left" vertical="center" wrapText="1"/>
      <protection/>
    </xf>
    <xf numFmtId="164" fontId="4" fillId="0" borderId="6" xfId="0" applyFont="1" applyBorder="1" applyAlignment="1">
      <alignment vertical="center" wrapText="1"/>
    </xf>
    <xf numFmtId="170" fontId="21" fillId="0" borderId="1" xfId="27" applyNumberFormat="1" applyFont="1" applyFill="1" applyBorder="1" applyAlignment="1" applyProtection="1">
      <alignment horizontal="left" vertical="center" wrapText="1"/>
      <protection/>
    </xf>
    <xf numFmtId="164" fontId="0" fillId="0" borderId="0" xfId="27" applyFont="1" applyFill="1" applyBorder="1" applyAlignment="1" applyProtection="1">
      <alignment/>
      <protection/>
    </xf>
    <xf numFmtId="164" fontId="64" fillId="0" borderId="1" xfId="27" applyNumberFormat="1" applyFont="1" applyFill="1" applyBorder="1" applyAlignment="1" applyProtection="1">
      <alignment horizontal="center" vertical="center"/>
      <protection/>
    </xf>
    <xf numFmtId="164" fontId="65" fillId="2" borderId="3" xfId="27" applyFont="1" applyFill="1" applyBorder="1" applyAlignment="1" applyProtection="1">
      <alignment horizontal="center" vertical="center"/>
      <protection/>
    </xf>
    <xf numFmtId="164" fontId="66" fillId="3" borderId="3" xfId="27" applyFont="1" applyFill="1" applyBorder="1" applyAlignment="1" applyProtection="1">
      <alignment horizontal="center" vertical="center"/>
      <protection/>
    </xf>
    <xf numFmtId="164" fontId="43" fillId="3" borderId="3" xfId="27" applyFont="1" applyFill="1" applyBorder="1" applyAlignment="1" applyProtection="1">
      <alignment horizontal="center" vertical="center"/>
      <protection/>
    </xf>
    <xf numFmtId="164" fontId="46" fillId="3" borderId="3" xfId="27" applyFont="1" applyFill="1" applyBorder="1" applyAlignment="1" applyProtection="1">
      <alignment horizontal="center" vertical="center" wrapText="1" shrinkToFit="1"/>
      <protection/>
    </xf>
    <xf numFmtId="164" fontId="60" fillId="0" borderId="0" xfId="27" applyFont="1" applyFill="1" applyBorder="1" applyAlignment="1" applyProtection="1">
      <alignment horizontal="center" vertical="center"/>
      <protection/>
    </xf>
    <xf numFmtId="164" fontId="20" fillId="2" borderId="1" xfId="27" applyFont="1" applyFill="1" applyBorder="1" applyAlignment="1" applyProtection="1">
      <alignment horizontal="center"/>
      <protection/>
    </xf>
    <xf numFmtId="164" fontId="60" fillId="0" borderId="0" xfId="27" applyFont="1" applyFill="1" applyBorder="1" applyAlignment="1" applyProtection="1">
      <alignment/>
      <protection/>
    </xf>
    <xf numFmtId="164" fontId="53" fillId="0" borderId="1" xfId="27" applyFont="1" applyFill="1" applyBorder="1" applyAlignment="1" applyProtection="1">
      <alignment/>
      <protection/>
    </xf>
    <xf numFmtId="164" fontId="53" fillId="0" borderId="7" xfId="27" applyFont="1" applyFill="1" applyBorder="1" applyAlignment="1" applyProtection="1">
      <alignment horizontal="center"/>
      <protection/>
    </xf>
    <xf numFmtId="168" fontId="46" fillId="0" borderId="1" xfId="27" applyNumberFormat="1" applyFont="1" applyFill="1" applyBorder="1" applyAlignment="1" applyProtection="1">
      <alignment horizontal="center"/>
      <protection/>
    </xf>
    <xf numFmtId="164" fontId="43" fillId="0" borderId="1" xfId="27" applyFont="1" applyFill="1" applyBorder="1" applyAlignment="1" applyProtection="1">
      <alignment/>
      <protection/>
    </xf>
    <xf numFmtId="164" fontId="53" fillId="0" borderId="1" xfId="27" applyFont="1" applyFill="1" applyBorder="1" applyAlignment="1" applyProtection="1">
      <alignment horizontal="center"/>
      <protection/>
    </xf>
    <xf numFmtId="164" fontId="53" fillId="0" borderId="12" xfId="27" applyFont="1" applyFill="1" applyBorder="1" applyAlignment="1" applyProtection="1">
      <alignment vertical="top" wrapText="1"/>
      <protection/>
    </xf>
    <xf numFmtId="164" fontId="53" fillId="0" borderId="11" xfId="27" applyFont="1" applyFill="1" applyBorder="1" applyAlignment="1" applyProtection="1">
      <alignment horizontal="center" vertical="center"/>
      <protection/>
    </xf>
    <xf numFmtId="164" fontId="51" fillId="0" borderId="0" xfId="27" applyFont="1" applyFill="1" applyBorder="1" applyAlignment="1" applyProtection="1">
      <alignment/>
      <protection/>
    </xf>
    <xf numFmtId="168" fontId="46" fillId="0" borderId="2" xfId="27" applyNumberFormat="1" applyFont="1" applyFill="1" applyBorder="1" applyAlignment="1" applyProtection="1">
      <alignment horizontal="center"/>
      <protection/>
    </xf>
    <xf numFmtId="164" fontId="53" fillId="0" borderId="0" xfId="27" applyFont="1" applyFill="1" applyBorder="1" applyAlignment="1" applyProtection="1">
      <alignment horizontal="center"/>
      <protection/>
    </xf>
    <xf numFmtId="164" fontId="20" fillId="2" borderId="3" xfId="27" applyFont="1" applyFill="1" applyBorder="1" applyAlignment="1" applyProtection="1">
      <alignment horizontal="center"/>
      <protection/>
    </xf>
    <xf numFmtId="164" fontId="43" fillId="0" borderId="3" xfId="27" applyFont="1" applyFill="1" applyBorder="1" applyAlignment="1" applyProtection="1">
      <alignment/>
      <protection/>
    </xf>
    <xf numFmtId="164" fontId="53" fillId="0" borderId="8" xfId="27" applyFont="1" applyFill="1" applyBorder="1" applyAlignment="1" applyProtection="1">
      <alignment horizontal="center"/>
      <protection/>
    </xf>
    <xf numFmtId="164" fontId="46" fillId="0" borderId="1" xfId="27" applyFont="1" applyFill="1" applyBorder="1" applyAlignment="1" applyProtection="1">
      <alignment horizontal="center"/>
      <protection/>
    </xf>
    <xf numFmtId="164" fontId="43" fillId="0" borderId="1" xfId="27" applyFont="1" applyFill="1" applyBorder="1" applyAlignment="1" applyProtection="1">
      <alignment horizontal="left" vertical="center" wrapText="1"/>
      <protection/>
    </xf>
    <xf numFmtId="164" fontId="46" fillId="0" borderId="0" xfId="27" applyFont="1" applyFill="1" applyBorder="1" applyAlignment="1" applyProtection="1">
      <alignment/>
      <protection/>
    </xf>
    <xf numFmtId="164" fontId="53" fillId="0" borderId="5" xfId="27" applyFont="1" applyFill="1" applyBorder="1" applyAlignment="1" applyProtection="1">
      <alignment horizontal="center"/>
      <protection/>
    </xf>
    <xf numFmtId="164" fontId="53" fillId="0" borderId="6" xfId="27" applyFont="1" applyFill="1" applyBorder="1" applyAlignment="1" applyProtection="1">
      <alignment horizontal="center"/>
      <protection/>
    </xf>
    <xf numFmtId="164" fontId="53" fillId="0" borderId="15" xfId="27" applyFont="1" applyFill="1" applyBorder="1" applyAlignment="1" applyProtection="1">
      <alignment horizontal="center"/>
      <protection/>
    </xf>
    <xf numFmtId="164" fontId="53" fillId="0" borderId="13" xfId="27" applyFont="1" applyFill="1" applyBorder="1" applyAlignment="1" applyProtection="1">
      <alignment horizontal="center"/>
      <protection/>
    </xf>
    <xf numFmtId="164" fontId="43" fillId="0" borderId="1" xfId="27" applyFont="1" applyFill="1" applyBorder="1" applyAlignment="1" applyProtection="1">
      <alignment vertical="top" wrapText="1"/>
      <protection/>
    </xf>
    <xf numFmtId="164" fontId="53" fillId="0" borderId="2" xfId="27" applyFont="1" applyFill="1" applyBorder="1" applyAlignment="1" applyProtection="1">
      <alignment horizontal="center" vertical="center"/>
      <protection/>
    </xf>
    <xf numFmtId="164" fontId="43" fillId="0" borderId="12" xfId="27" applyFont="1" applyFill="1" applyBorder="1" applyAlignment="1" applyProtection="1">
      <alignment/>
      <protection/>
    </xf>
    <xf numFmtId="164" fontId="53" fillId="0" borderId="12" xfId="27" applyFont="1" applyFill="1" applyBorder="1" applyAlignment="1" applyProtection="1">
      <alignment horizontal="center"/>
      <protection/>
    </xf>
    <xf numFmtId="168" fontId="46" fillId="0" borderId="12" xfId="27" applyNumberFormat="1" applyFont="1" applyFill="1" applyBorder="1" applyAlignment="1" applyProtection="1">
      <alignment horizontal="center"/>
      <protection/>
    </xf>
    <xf numFmtId="164" fontId="53" fillId="0" borderId="10" xfId="27" applyFont="1" applyFill="1" applyBorder="1" applyAlignment="1" applyProtection="1">
      <alignment horizontal="center"/>
      <protection/>
    </xf>
    <xf numFmtId="164" fontId="43" fillId="0" borderId="1" xfId="27" applyFont="1" applyFill="1" applyBorder="1" applyAlignment="1" applyProtection="1">
      <alignment horizontal="left"/>
      <protection/>
    </xf>
    <xf numFmtId="168" fontId="46" fillId="0" borderId="3" xfId="27" applyNumberFormat="1" applyFont="1" applyFill="1" applyBorder="1" applyAlignment="1" applyProtection="1">
      <alignment horizontal="center"/>
      <protection/>
    </xf>
    <xf numFmtId="164" fontId="43" fillId="0" borderId="0" xfId="27" applyFont="1" applyFill="1" applyBorder="1" applyAlignment="1" applyProtection="1">
      <alignment/>
      <protection/>
    </xf>
    <xf numFmtId="168" fontId="46" fillId="0" borderId="0" xfId="27" applyNumberFormat="1" applyFont="1" applyFill="1" applyBorder="1" applyAlignment="1" applyProtection="1">
      <alignment horizontal="center"/>
      <protection/>
    </xf>
    <xf numFmtId="164" fontId="0" fillId="0" borderId="6" xfId="0" applyFill="1" applyBorder="1" applyAlignment="1">
      <alignment/>
    </xf>
    <xf numFmtId="164" fontId="43" fillId="0" borderId="7" xfId="27" applyFont="1" applyFill="1" applyBorder="1" applyAlignment="1" applyProtection="1">
      <alignment/>
      <protection/>
    </xf>
    <xf numFmtId="171" fontId="46" fillId="0" borderId="1" xfId="27" applyNumberFormat="1" applyFont="1" applyFill="1" applyBorder="1" applyAlignment="1" applyProtection="1">
      <alignment horizontal="center"/>
      <protection/>
    </xf>
    <xf numFmtId="171" fontId="46" fillId="0" borderId="0" xfId="27" applyNumberFormat="1" applyFont="1" applyFill="1" applyBorder="1" applyAlignment="1" applyProtection="1">
      <alignment horizontal="center"/>
      <protection/>
    </xf>
    <xf numFmtId="164" fontId="43" fillId="0" borderId="8" xfId="27" applyFont="1" applyFill="1" applyBorder="1" applyAlignment="1" applyProtection="1">
      <alignment horizontal="left" vertical="center" wrapText="1"/>
      <protection/>
    </xf>
    <xf numFmtId="164" fontId="53" fillId="0" borderId="8" xfId="27" applyFont="1" applyFill="1" applyBorder="1" applyAlignment="1" applyProtection="1">
      <alignment horizontal="center" vertical="center"/>
      <protection/>
    </xf>
    <xf numFmtId="164" fontId="53" fillId="0" borderId="2" xfId="27" applyFont="1" applyFill="1" applyBorder="1" applyAlignment="1" applyProtection="1">
      <alignment horizontal="center"/>
      <protection/>
    </xf>
    <xf numFmtId="164" fontId="53" fillId="0" borderId="11" xfId="27" applyFont="1" applyFill="1" applyBorder="1" applyAlignment="1" applyProtection="1">
      <alignment horizontal="center"/>
      <protection/>
    </xf>
    <xf numFmtId="164" fontId="53" fillId="0" borderId="4" xfId="27" applyFont="1" applyFill="1" applyBorder="1" applyAlignment="1" applyProtection="1">
      <alignment horizontal="left"/>
      <protection/>
    </xf>
    <xf numFmtId="164" fontId="53" fillId="0" borderId="1" xfId="27" applyFont="1" applyFill="1" applyBorder="1" applyAlignment="1" applyProtection="1">
      <alignment horizontal="right"/>
      <protection/>
    </xf>
    <xf numFmtId="164" fontId="43" fillId="0" borderId="8" xfId="27" applyFont="1" applyFill="1" applyBorder="1" applyAlignment="1" applyProtection="1">
      <alignment horizontal="left"/>
      <protection/>
    </xf>
    <xf numFmtId="164" fontId="53" fillId="0" borderId="8" xfId="27" applyFont="1" applyFill="1" applyBorder="1" applyAlignment="1" applyProtection="1">
      <alignment horizontal="left"/>
      <protection/>
    </xf>
    <xf numFmtId="164" fontId="53" fillId="0" borderId="3" xfId="27" applyFont="1" applyFill="1" applyBorder="1" applyAlignment="1" applyProtection="1">
      <alignment horizontal="center"/>
      <protection/>
    </xf>
    <xf numFmtId="164" fontId="53" fillId="0" borderId="0" xfId="27" applyFont="1" applyFill="1" applyBorder="1" applyAlignment="1" applyProtection="1">
      <alignment horizontal="left"/>
      <protection/>
    </xf>
    <xf numFmtId="164" fontId="0" fillId="0" borderId="0" xfId="0" applyFill="1" applyBorder="1" applyAlignment="1">
      <alignment/>
    </xf>
    <xf numFmtId="164" fontId="69" fillId="2" borderId="1" xfId="27" applyFont="1" applyFill="1" applyBorder="1" applyAlignment="1" applyProtection="1">
      <alignment horizontal="center" wrapText="1" shrinkToFit="1"/>
      <protection/>
    </xf>
    <xf numFmtId="164" fontId="70" fillId="0" borderId="0" xfId="27" applyFont="1" applyFill="1" applyBorder="1" applyAlignment="1" applyProtection="1">
      <alignment horizontal="center" wrapText="1" shrinkToFit="1"/>
      <protection/>
    </xf>
    <xf numFmtId="164" fontId="71" fillId="0" borderId="0" xfId="27" applyFont="1" applyFill="1" applyBorder="1" applyAlignment="1" applyProtection="1">
      <alignment horizontal="center" wrapText="1" shrinkToFit="1"/>
      <protection/>
    </xf>
    <xf numFmtId="173" fontId="72" fillId="2" borderId="1" xfId="27" applyNumberFormat="1" applyFont="1" applyFill="1" applyBorder="1" applyAlignment="1" applyProtection="1">
      <alignment horizontal="center" vertical="center" wrapText="1"/>
      <protection/>
    </xf>
    <xf numFmtId="171" fontId="72" fillId="0" borderId="1" xfId="27" applyNumberFormat="1" applyFont="1" applyFill="1" applyBorder="1" applyAlignment="1" applyProtection="1">
      <alignment horizontal="center" vertical="top" wrapText="1"/>
      <protection/>
    </xf>
    <xf numFmtId="171" fontId="60" fillId="0" borderId="1" xfId="27" applyNumberFormat="1" applyFont="1" applyFill="1" applyBorder="1" applyAlignment="1" applyProtection="1">
      <alignment horizontal="left" vertical="top" wrapText="1"/>
      <protection/>
    </xf>
    <xf numFmtId="168" fontId="60" fillId="0" borderId="1" xfId="27" applyNumberFormat="1" applyFont="1" applyFill="1" applyBorder="1" applyAlignment="1" applyProtection="1">
      <alignment horizontal="center" vertical="top" wrapText="1"/>
      <protection/>
    </xf>
    <xf numFmtId="164" fontId="60" fillId="0" borderId="1" xfId="27" applyFont="1" applyFill="1" applyBorder="1" applyAlignment="1" applyProtection="1">
      <alignment horizontal="left" vertical="top" wrapText="1"/>
      <protection/>
    </xf>
    <xf numFmtId="171" fontId="72" fillId="0" borderId="1" xfId="27" applyNumberFormat="1" applyFont="1" applyFill="1" applyBorder="1" applyAlignment="1" applyProtection="1">
      <alignment horizontal="left" vertical="top" wrapText="1"/>
      <protection/>
    </xf>
    <xf numFmtId="164" fontId="72" fillId="0" borderId="1" xfId="27" applyFont="1" applyFill="1" applyBorder="1" applyAlignment="1" applyProtection="1">
      <alignment horizontal="left" vertical="top" wrapText="1"/>
      <protection/>
    </xf>
    <xf numFmtId="168" fontId="72" fillId="0" borderId="1" xfId="27" applyNumberFormat="1" applyFont="1" applyFill="1" applyBorder="1" applyAlignment="1" applyProtection="1">
      <alignment horizontal="center" vertical="top" wrapText="1"/>
      <protection/>
    </xf>
    <xf numFmtId="164" fontId="55" fillId="0" borderId="5" xfId="27" applyFont="1" applyFill="1" applyBorder="1" applyAlignment="1" applyProtection="1">
      <alignment horizontal="center" vertical="top" wrapText="1" shrinkToFit="1"/>
      <protection/>
    </xf>
    <xf numFmtId="174" fontId="60" fillId="0" borderId="1" xfId="27" applyNumberFormat="1" applyFont="1" applyFill="1" applyBorder="1" applyAlignment="1" applyProtection="1">
      <alignment horizontal="left" vertical="top" wrapText="1"/>
      <protection/>
    </xf>
    <xf numFmtId="164" fontId="72" fillId="0" borderId="1" xfId="27" applyFont="1" applyFill="1" applyBorder="1" applyAlignment="1" applyProtection="1">
      <alignment horizontal="center" vertical="top" wrapText="1"/>
      <protection/>
    </xf>
    <xf numFmtId="164" fontId="60" fillId="0" borderId="1" xfId="27" applyFont="1" applyFill="1" applyBorder="1" applyAlignment="1" applyProtection="1">
      <alignment vertical="top" wrapText="1"/>
      <protection/>
    </xf>
    <xf numFmtId="164" fontId="60" fillId="0" borderId="1" xfId="27" applyFont="1" applyFill="1" applyBorder="1" applyAlignment="1" applyProtection="1">
      <alignment horizontal="center" vertical="top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Обычный_Датчики" xfId="22"/>
    <cellStyle name="Обычный_Реле времени" xfId="23"/>
    <cellStyle name="Обычный_Реле контроля" xfId="24"/>
    <cellStyle name="Обычный_Реле контроля напряжения" xfId="25"/>
    <cellStyle name="Финансовый 2" xfId="26"/>
    <cellStyle name="Excel Built-in Norm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A8000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D0E2FA"/>
      <rgbColor rgb="00000080"/>
      <rgbColor rgb="00FF00FF"/>
      <rgbColor rgb="00FFFF00"/>
      <rgbColor rgb="0000FFFF"/>
      <rgbColor rgb="00800080"/>
      <rgbColor rgb="0094070A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D1C24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2"/>
  <sheetViews>
    <sheetView tabSelected="1"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7109375" style="1" customWidth="1"/>
    <col min="2" max="2" width="31.421875" style="2" customWidth="1"/>
    <col min="3" max="3" width="11.421875" style="2" customWidth="1"/>
    <col min="4" max="4" width="17.421875" style="2" customWidth="1"/>
    <col min="5" max="5" width="16.8515625" style="2" customWidth="1"/>
    <col min="6" max="6" width="76.7109375" style="3" customWidth="1"/>
    <col min="7" max="7" width="17.421875" style="4" customWidth="1"/>
    <col min="8" max="8" width="9.421875" style="1" customWidth="1"/>
    <col min="9" max="9" width="8.57421875" style="5" customWidth="1"/>
    <col min="10" max="10" width="8.57421875" style="1" customWidth="1"/>
    <col min="11" max="11" width="8.57421875" style="6" customWidth="1"/>
    <col min="12" max="12" width="8.421875" style="1" customWidth="1"/>
    <col min="13" max="15" width="8.421875" style="1" hidden="1" customWidth="1"/>
    <col min="16" max="16384" width="8.57421875" style="1" customWidth="1"/>
  </cols>
  <sheetData>
    <row r="1" spans="1:1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2"/>
      <c r="J1" s="11"/>
      <c r="K1" s="13"/>
    </row>
    <row r="2" spans="1:11" ht="27.75" customHeight="1">
      <c r="A2" s="14" t="s">
        <v>7</v>
      </c>
      <c r="B2" s="14"/>
      <c r="C2" s="14"/>
      <c r="D2" s="14"/>
      <c r="E2" s="14"/>
      <c r="F2" s="14"/>
      <c r="G2" s="14"/>
      <c r="H2" s="11"/>
      <c r="I2" s="12"/>
      <c r="J2" s="11"/>
      <c r="K2" s="13"/>
    </row>
    <row r="3" spans="1:11" ht="15.75" customHeight="1">
      <c r="A3" s="15" t="s">
        <v>8</v>
      </c>
      <c r="B3" s="15"/>
      <c r="C3" s="15"/>
      <c r="D3" s="15"/>
      <c r="E3" s="15"/>
      <c r="F3" s="15"/>
      <c r="G3" s="15"/>
      <c r="H3" s="11"/>
      <c r="I3" s="12"/>
      <c r="J3" s="16"/>
      <c r="K3" s="13"/>
    </row>
    <row r="4" spans="1:15" ht="15" customHeight="1">
      <c r="A4" s="17">
        <v>4640016936885</v>
      </c>
      <c r="B4" s="18" t="s">
        <v>9</v>
      </c>
      <c r="C4" s="19">
        <v>1300</v>
      </c>
      <c r="D4" s="20">
        <f aca="true" t="shared" si="0" ref="D4:D32">C4*$N$10</f>
        <v>1274</v>
      </c>
      <c r="E4" s="20">
        <f aca="true" t="shared" si="1" ref="E4:E32">C4*$M$10</f>
        <v>1235</v>
      </c>
      <c r="F4" s="21" t="s">
        <v>10</v>
      </c>
      <c r="G4" s="22" t="s">
        <v>11</v>
      </c>
      <c r="H4" s="11"/>
      <c r="I4" s="12"/>
      <c r="J4" s="16"/>
      <c r="K4" s="13"/>
      <c r="O4" s="1">
        <v>1.38</v>
      </c>
    </row>
    <row r="5" spans="1:11" ht="16.5">
      <c r="A5" s="17">
        <v>4640016936892</v>
      </c>
      <c r="B5" s="23" t="s">
        <v>12</v>
      </c>
      <c r="C5" s="24">
        <f>C4*$O$4</f>
        <v>1793.9999999999998</v>
      </c>
      <c r="D5" s="20">
        <f t="shared" si="0"/>
        <v>1758.1199999999997</v>
      </c>
      <c r="E5" s="20">
        <f t="shared" si="1"/>
        <v>1704.2999999999997</v>
      </c>
      <c r="F5" s="21" t="s">
        <v>13</v>
      </c>
      <c r="G5" s="25" t="s">
        <v>14</v>
      </c>
      <c r="H5" s="11"/>
      <c r="I5" s="12"/>
      <c r="J5" s="16"/>
      <c r="K5" s="13"/>
    </row>
    <row r="6" spans="1:11" s="28" customFormat="1" ht="20.25">
      <c r="A6" s="17">
        <v>4640016932917</v>
      </c>
      <c r="B6" s="18" t="s">
        <v>15</v>
      </c>
      <c r="C6" s="19">
        <v>2500</v>
      </c>
      <c r="D6" s="20">
        <f t="shared" si="0"/>
        <v>2450</v>
      </c>
      <c r="E6" s="20">
        <f t="shared" si="1"/>
        <v>2375</v>
      </c>
      <c r="F6" s="26" t="s">
        <v>16</v>
      </c>
      <c r="G6" s="22" t="s">
        <v>11</v>
      </c>
      <c r="H6" s="16"/>
      <c r="I6" s="27"/>
      <c r="K6" s="29"/>
    </row>
    <row r="7" spans="1:11" s="28" customFormat="1" ht="16.5">
      <c r="A7" s="17">
        <v>4640016930692</v>
      </c>
      <c r="B7" s="30" t="s">
        <v>17</v>
      </c>
      <c r="C7" s="24">
        <f>C6*O4</f>
        <v>3449.9999999999995</v>
      </c>
      <c r="D7" s="20">
        <f t="shared" si="0"/>
        <v>3380.9999999999995</v>
      </c>
      <c r="E7" s="20">
        <f t="shared" si="1"/>
        <v>3277.4999999999995</v>
      </c>
      <c r="F7" s="31" t="s">
        <v>18</v>
      </c>
      <c r="G7" s="32" t="s">
        <v>14</v>
      </c>
      <c r="H7" s="16"/>
      <c r="I7" s="27"/>
      <c r="J7" s="16"/>
      <c r="K7" s="29"/>
    </row>
    <row r="8" spans="1:11" s="28" customFormat="1" ht="16.5">
      <c r="A8" s="17">
        <v>4640016932283</v>
      </c>
      <c r="B8" s="30" t="s">
        <v>19</v>
      </c>
      <c r="C8" s="24">
        <f>C6*O4</f>
        <v>3449.9999999999995</v>
      </c>
      <c r="D8" s="20">
        <f t="shared" si="0"/>
        <v>3380.9999999999995</v>
      </c>
      <c r="E8" s="20">
        <f t="shared" si="1"/>
        <v>3277.4999999999995</v>
      </c>
      <c r="F8" s="31" t="s">
        <v>20</v>
      </c>
      <c r="G8" s="32" t="s">
        <v>14</v>
      </c>
      <c r="H8" s="16"/>
      <c r="I8" s="27"/>
      <c r="J8" s="16"/>
      <c r="K8" s="29"/>
    </row>
    <row r="9" spans="1:11" s="28" customFormat="1" ht="16.5">
      <c r="A9" s="17">
        <v>4640016930715</v>
      </c>
      <c r="B9" s="30" t="s">
        <v>21</v>
      </c>
      <c r="C9" s="24">
        <f>C6*O4</f>
        <v>3449.9999999999995</v>
      </c>
      <c r="D9" s="33">
        <f t="shared" si="0"/>
        <v>3380.9999999999995</v>
      </c>
      <c r="E9" s="20">
        <f t="shared" si="1"/>
        <v>3277.4999999999995</v>
      </c>
      <c r="F9" s="31" t="s">
        <v>22</v>
      </c>
      <c r="G9" s="32" t="s">
        <v>14</v>
      </c>
      <c r="H9" s="16"/>
      <c r="I9" s="27"/>
      <c r="J9" s="16"/>
      <c r="K9" s="29"/>
    </row>
    <row r="10" spans="1:14" s="28" customFormat="1" ht="20.25">
      <c r="A10" s="17">
        <v>4640016932887</v>
      </c>
      <c r="B10" s="34" t="s">
        <v>23</v>
      </c>
      <c r="C10" s="35">
        <v>1450</v>
      </c>
      <c r="D10" s="33">
        <f t="shared" si="0"/>
        <v>1421</v>
      </c>
      <c r="E10" s="20">
        <f t="shared" si="1"/>
        <v>1377.5</v>
      </c>
      <c r="F10" s="36" t="s">
        <v>24</v>
      </c>
      <c r="G10" s="22" t="s">
        <v>11</v>
      </c>
      <c r="H10" s="16"/>
      <c r="I10" s="27"/>
      <c r="J10" s="16"/>
      <c r="K10" s="29"/>
      <c r="M10" s="28">
        <v>0.95</v>
      </c>
      <c r="N10" s="28">
        <v>0.98</v>
      </c>
    </row>
    <row r="11" spans="1:14" s="28" customFormat="1" ht="16.5">
      <c r="A11" s="17">
        <v>4640016932870</v>
      </c>
      <c r="B11" s="37" t="s">
        <v>25</v>
      </c>
      <c r="C11" s="38">
        <f>C10*O4</f>
        <v>2000.9999999999998</v>
      </c>
      <c r="D11" s="33">
        <f t="shared" si="0"/>
        <v>1960.9799999999998</v>
      </c>
      <c r="E11" s="20">
        <f t="shared" si="1"/>
        <v>1900.9499999999996</v>
      </c>
      <c r="F11" s="36" t="s">
        <v>13</v>
      </c>
      <c r="G11" s="32" t="s">
        <v>14</v>
      </c>
      <c r="H11" s="16"/>
      <c r="I11" s="27"/>
      <c r="J11" s="16"/>
      <c r="K11" s="29"/>
      <c r="M11" s="28">
        <v>0.95</v>
      </c>
      <c r="N11" s="28">
        <v>0.98</v>
      </c>
    </row>
    <row r="12" spans="1:11" s="28" customFormat="1" ht="16.5">
      <c r="A12" s="17">
        <v>4640016930616</v>
      </c>
      <c r="B12" s="37" t="s">
        <v>26</v>
      </c>
      <c r="C12" s="38">
        <f>C10*O4</f>
        <v>2000.9999999999998</v>
      </c>
      <c r="D12" s="33">
        <f t="shared" si="0"/>
        <v>1960.9799999999998</v>
      </c>
      <c r="E12" s="20">
        <f t="shared" si="1"/>
        <v>1900.9499999999996</v>
      </c>
      <c r="F12" s="36" t="s">
        <v>27</v>
      </c>
      <c r="G12" s="32" t="s">
        <v>14</v>
      </c>
      <c r="H12" s="16"/>
      <c r="I12" s="27"/>
      <c r="J12" s="16"/>
      <c r="K12" s="29"/>
    </row>
    <row r="13" spans="1:11" s="28" customFormat="1" ht="16.5">
      <c r="A13" s="17">
        <v>4640016930609</v>
      </c>
      <c r="B13" s="37" t="s">
        <v>28</v>
      </c>
      <c r="C13" s="38">
        <f>C10*O4</f>
        <v>2000.9999999999998</v>
      </c>
      <c r="D13" s="33">
        <f t="shared" si="0"/>
        <v>1960.9799999999998</v>
      </c>
      <c r="E13" s="20">
        <f t="shared" si="1"/>
        <v>1900.9499999999996</v>
      </c>
      <c r="F13" s="36" t="s">
        <v>29</v>
      </c>
      <c r="G13" s="32" t="s">
        <v>14</v>
      </c>
      <c r="H13" s="16"/>
      <c r="I13" s="27"/>
      <c r="J13" s="16"/>
      <c r="K13" s="29"/>
    </row>
    <row r="14" spans="1:11" s="28" customFormat="1" ht="20.25">
      <c r="A14" s="39">
        <v>4640016930722</v>
      </c>
      <c r="B14" s="40" t="s">
        <v>30</v>
      </c>
      <c r="C14" s="41">
        <v>2990</v>
      </c>
      <c r="D14" s="33">
        <f t="shared" si="0"/>
        <v>2930.2</v>
      </c>
      <c r="E14" s="20">
        <f t="shared" si="1"/>
        <v>2840.5</v>
      </c>
      <c r="F14" s="31" t="s">
        <v>31</v>
      </c>
      <c r="G14" s="22" t="s">
        <v>11</v>
      </c>
      <c r="H14" s="16"/>
      <c r="I14" s="27"/>
      <c r="J14" s="16"/>
      <c r="K14" s="29"/>
    </row>
    <row r="15" spans="1:11" s="28" customFormat="1" ht="16.5">
      <c r="A15" s="39">
        <v>4640016932924</v>
      </c>
      <c r="B15" s="30" t="s">
        <v>32</v>
      </c>
      <c r="C15" s="42">
        <f>C14*O4</f>
        <v>4126.2</v>
      </c>
      <c r="D15" s="33">
        <f t="shared" si="0"/>
        <v>4043.676</v>
      </c>
      <c r="E15" s="20">
        <f t="shared" si="1"/>
        <v>3919.8899999999994</v>
      </c>
      <c r="F15" s="31" t="s">
        <v>33</v>
      </c>
      <c r="G15" s="32" t="s">
        <v>14</v>
      </c>
      <c r="H15" s="16"/>
      <c r="I15" s="27"/>
      <c r="J15" s="16"/>
      <c r="K15" s="29"/>
    </row>
    <row r="16" spans="1:11" s="28" customFormat="1" ht="23.25" customHeight="1">
      <c r="A16" s="17">
        <v>4640016936861</v>
      </c>
      <c r="B16" s="40" t="s">
        <v>34</v>
      </c>
      <c r="C16" s="43">
        <v>2100</v>
      </c>
      <c r="D16" s="33">
        <f t="shared" si="0"/>
        <v>2058</v>
      </c>
      <c r="E16" s="20">
        <f t="shared" si="1"/>
        <v>1995</v>
      </c>
      <c r="F16" s="36" t="s">
        <v>35</v>
      </c>
      <c r="G16" s="22" t="s">
        <v>11</v>
      </c>
      <c r="H16" s="16"/>
      <c r="I16" s="27"/>
      <c r="J16" s="16"/>
      <c r="K16" s="29"/>
    </row>
    <row r="17" spans="1:11" s="28" customFormat="1" ht="18" customHeight="1">
      <c r="A17" s="17">
        <v>4640016936878</v>
      </c>
      <c r="B17" s="44" t="s">
        <v>36</v>
      </c>
      <c r="C17" s="45">
        <f>C16*O4</f>
        <v>2898</v>
      </c>
      <c r="D17" s="33">
        <f t="shared" si="0"/>
        <v>2840.04</v>
      </c>
      <c r="E17" s="20">
        <f t="shared" si="1"/>
        <v>2753.1</v>
      </c>
      <c r="F17" s="36" t="s">
        <v>13</v>
      </c>
      <c r="G17" s="25" t="s">
        <v>14</v>
      </c>
      <c r="H17" s="16"/>
      <c r="I17" s="27"/>
      <c r="J17" s="16"/>
      <c r="K17" s="29"/>
    </row>
    <row r="18" spans="1:11" s="50" customFormat="1" ht="20.25">
      <c r="A18" s="39">
        <v>4640016930685</v>
      </c>
      <c r="B18" s="46" t="s">
        <v>37</v>
      </c>
      <c r="C18" s="47">
        <v>2300</v>
      </c>
      <c r="D18" s="33">
        <f t="shared" si="0"/>
        <v>2254</v>
      </c>
      <c r="E18" s="20">
        <f t="shared" si="1"/>
        <v>2185</v>
      </c>
      <c r="F18" s="36" t="s">
        <v>38</v>
      </c>
      <c r="G18" s="22" t="s">
        <v>11</v>
      </c>
      <c r="H18" s="48"/>
      <c r="I18" s="27"/>
      <c r="J18" s="49"/>
      <c r="K18" s="29"/>
    </row>
    <row r="19" spans="1:11" s="50" customFormat="1" ht="16.5">
      <c r="A19" s="39">
        <v>4640016930678</v>
      </c>
      <c r="B19" s="44" t="s">
        <v>39</v>
      </c>
      <c r="C19" s="51">
        <f>C18*O4</f>
        <v>3173.9999999999995</v>
      </c>
      <c r="D19" s="33">
        <f t="shared" si="0"/>
        <v>3110.5199999999995</v>
      </c>
      <c r="E19" s="20">
        <f t="shared" si="1"/>
        <v>3015.2999999999993</v>
      </c>
      <c r="F19" s="36" t="s">
        <v>13</v>
      </c>
      <c r="G19" s="32" t="s">
        <v>14</v>
      </c>
      <c r="H19" s="48"/>
      <c r="I19" s="27"/>
      <c r="J19" s="49"/>
      <c r="K19" s="29"/>
    </row>
    <row r="20" spans="1:11" s="28" customFormat="1" ht="16.5">
      <c r="A20" s="39">
        <v>4640016932900</v>
      </c>
      <c r="B20" s="44" t="s">
        <v>40</v>
      </c>
      <c r="C20" s="45">
        <f>C18*O4</f>
        <v>3173.9999999999995</v>
      </c>
      <c r="D20" s="33">
        <f t="shared" si="0"/>
        <v>3110.5199999999995</v>
      </c>
      <c r="E20" s="20">
        <f t="shared" si="1"/>
        <v>3015.2999999999993</v>
      </c>
      <c r="F20" s="36" t="s">
        <v>41</v>
      </c>
      <c r="G20" s="32" t="s">
        <v>14</v>
      </c>
      <c r="H20" s="16"/>
      <c r="I20" s="27"/>
      <c r="J20" s="16"/>
      <c r="K20" s="29"/>
    </row>
    <row r="21" spans="1:11" s="28" customFormat="1" ht="16.5">
      <c r="A21" s="39">
        <v>4640016932894</v>
      </c>
      <c r="B21" s="44" t="s">
        <v>42</v>
      </c>
      <c r="C21" s="45">
        <f>C18*O4</f>
        <v>3173.9999999999995</v>
      </c>
      <c r="D21" s="33">
        <f t="shared" si="0"/>
        <v>3110.5199999999995</v>
      </c>
      <c r="E21" s="20">
        <f t="shared" si="1"/>
        <v>3015.2999999999993</v>
      </c>
      <c r="F21" s="36" t="s">
        <v>13</v>
      </c>
      <c r="G21" s="32" t="s">
        <v>14</v>
      </c>
      <c r="H21" s="16"/>
      <c r="I21" s="27"/>
      <c r="J21" s="16"/>
      <c r="K21" s="29"/>
    </row>
    <row r="22" spans="1:11" s="50" customFormat="1" ht="16.5">
      <c r="A22" s="17">
        <v>4640016930753</v>
      </c>
      <c r="B22" s="52" t="s">
        <v>43</v>
      </c>
      <c r="C22" s="41">
        <v>2500</v>
      </c>
      <c r="D22" s="33">
        <f t="shared" si="0"/>
        <v>2450</v>
      </c>
      <c r="E22" s="20">
        <f t="shared" si="1"/>
        <v>2375</v>
      </c>
      <c r="F22" s="31" t="s">
        <v>44</v>
      </c>
      <c r="G22" s="22" t="s">
        <v>11</v>
      </c>
      <c r="H22" s="48"/>
      <c r="I22" s="27"/>
      <c r="J22" s="49"/>
      <c r="K22" s="29"/>
    </row>
    <row r="23" spans="1:11" s="50" customFormat="1" ht="16.5">
      <c r="A23" s="17">
        <v>4640016936298</v>
      </c>
      <c r="B23" s="53" t="s">
        <v>45</v>
      </c>
      <c r="C23" s="41">
        <v>2600</v>
      </c>
      <c r="D23" s="33">
        <f t="shared" si="0"/>
        <v>2548</v>
      </c>
      <c r="E23" s="20">
        <f t="shared" si="1"/>
        <v>2470</v>
      </c>
      <c r="F23" s="31" t="s">
        <v>46</v>
      </c>
      <c r="G23" s="22" t="s">
        <v>11</v>
      </c>
      <c r="H23" s="48"/>
      <c r="I23" s="27"/>
      <c r="J23" s="49"/>
      <c r="K23" s="29"/>
    </row>
    <row r="24" spans="1:11" s="50" customFormat="1" ht="16.5">
      <c r="A24" s="17">
        <v>4640016930760</v>
      </c>
      <c r="B24" s="54" t="s">
        <v>47</v>
      </c>
      <c r="C24" s="42">
        <f>C23*O4</f>
        <v>3587.9999999999995</v>
      </c>
      <c r="D24" s="33">
        <f t="shared" si="0"/>
        <v>3516.2399999999993</v>
      </c>
      <c r="E24" s="20">
        <f t="shared" si="1"/>
        <v>3408.5999999999995</v>
      </c>
      <c r="F24" s="31" t="s">
        <v>48</v>
      </c>
      <c r="G24" s="32" t="s">
        <v>14</v>
      </c>
      <c r="H24" s="48"/>
      <c r="I24" s="27"/>
      <c r="J24" s="49"/>
      <c r="K24" s="29"/>
    </row>
    <row r="25" spans="1:11" s="50" customFormat="1" ht="16.5">
      <c r="A25" s="17">
        <v>4640016930579</v>
      </c>
      <c r="B25" s="55" t="s">
        <v>49</v>
      </c>
      <c r="C25" s="45">
        <v>2832</v>
      </c>
      <c r="D25" s="33">
        <f t="shared" si="0"/>
        <v>2775.36</v>
      </c>
      <c r="E25" s="20">
        <f t="shared" si="1"/>
        <v>2690.4</v>
      </c>
      <c r="F25" s="36" t="s">
        <v>50</v>
      </c>
      <c r="G25" s="32" t="s">
        <v>14</v>
      </c>
      <c r="H25" s="48"/>
      <c r="I25" s="27"/>
      <c r="J25" s="49"/>
      <c r="K25" s="29"/>
    </row>
    <row r="26" spans="1:11" s="50" customFormat="1" ht="16.5">
      <c r="A26" s="17">
        <v>4640016931903</v>
      </c>
      <c r="B26" s="55" t="s">
        <v>51</v>
      </c>
      <c r="C26" s="45">
        <v>2832</v>
      </c>
      <c r="D26" s="33">
        <f t="shared" si="0"/>
        <v>2775.36</v>
      </c>
      <c r="E26" s="20">
        <f t="shared" si="1"/>
        <v>2690.4</v>
      </c>
      <c r="F26" s="36" t="s">
        <v>52</v>
      </c>
      <c r="G26" s="32" t="s">
        <v>14</v>
      </c>
      <c r="H26" s="48"/>
      <c r="I26" s="27"/>
      <c r="J26" s="49"/>
      <c r="K26" s="29"/>
    </row>
    <row r="27" spans="1:11" s="50" customFormat="1" ht="16.5">
      <c r="A27" s="17">
        <v>4640016932306</v>
      </c>
      <c r="B27" s="40" t="s">
        <v>53</v>
      </c>
      <c r="C27" s="56">
        <v>2600</v>
      </c>
      <c r="D27" s="33">
        <f t="shared" si="0"/>
        <v>2548</v>
      </c>
      <c r="E27" s="20">
        <f t="shared" si="1"/>
        <v>2470</v>
      </c>
      <c r="F27" s="31" t="s">
        <v>54</v>
      </c>
      <c r="G27" s="22" t="s">
        <v>11</v>
      </c>
      <c r="H27" s="48"/>
      <c r="I27" s="27"/>
      <c r="J27" s="49"/>
      <c r="K27" s="29"/>
    </row>
    <row r="28" spans="1:11" s="50" customFormat="1" ht="16.5">
      <c r="A28" s="17">
        <v>4640016930746</v>
      </c>
      <c r="B28" s="30" t="s">
        <v>55</v>
      </c>
      <c r="C28" s="57">
        <f>C27*O4</f>
        <v>3587.9999999999995</v>
      </c>
      <c r="D28" s="33">
        <f t="shared" si="0"/>
        <v>3516.2399999999993</v>
      </c>
      <c r="E28" s="20">
        <f t="shared" si="1"/>
        <v>3408.5999999999995</v>
      </c>
      <c r="F28" s="31" t="s">
        <v>56</v>
      </c>
      <c r="G28" s="32" t="s">
        <v>14</v>
      </c>
      <c r="H28" s="48"/>
      <c r="I28" s="27"/>
      <c r="J28" s="49"/>
      <c r="K28" s="29"/>
    </row>
    <row r="29" spans="1:11" s="50" customFormat="1" ht="20.25">
      <c r="A29" s="17">
        <v>4640016932313</v>
      </c>
      <c r="B29" s="30" t="s">
        <v>57</v>
      </c>
      <c r="C29" s="58">
        <v>2950</v>
      </c>
      <c r="D29" s="33">
        <f t="shared" si="0"/>
        <v>2891</v>
      </c>
      <c r="E29" s="20">
        <f t="shared" si="1"/>
        <v>2802.5</v>
      </c>
      <c r="F29" s="31" t="s">
        <v>58</v>
      </c>
      <c r="G29" s="32" t="s">
        <v>14</v>
      </c>
      <c r="H29" s="48"/>
      <c r="I29" s="27"/>
      <c r="J29" s="49"/>
      <c r="K29" s="29"/>
    </row>
    <row r="30" spans="1:11" s="50" customFormat="1" ht="16.5">
      <c r="A30" s="17">
        <v>4640016932276</v>
      </c>
      <c r="B30" s="59" t="s">
        <v>59</v>
      </c>
      <c r="C30" s="47">
        <v>1900</v>
      </c>
      <c r="D30" s="33">
        <f t="shared" si="0"/>
        <v>1862</v>
      </c>
      <c r="E30" s="20">
        <f t="shared" si="1"/>
        <v>1805</v>
      </c>
      <c r="F30" s="60" t="s">
        <v>60</v>
      </c>
      <c r="G30" s="61" t="s">
        <v>11</v>
      </c>
      <c r="H30" s="48"/>
      <c r="I30" s="27"/>
      <c r="J30" s="49"/>
      <c r="K30" s="29"/>
    </row>
    <row r="31" spans="1:11" s="50" customFormat="1" ht="16.5">
      <c r="A31" s="17">
        <v>4640016938520</v>
      </c>
      <c r="B31" s="62" t="s">
        <v>61</v>
      </c>
      <c r="C31" s="51">
        <f>C30*O4</f>
        <v>2622</v>
      </c>
      <c r="D31" s="33">
        <f t="shared" si="0"/>
        <v>2569.56</v>
      </c>
      <c r="E31" s="20">
        <f t="shared" si="1"/>
        <v>2490.9</v>
      </c>
      <c r="F31" s="36" t="s">
        <v>13</v>
      </c>
      <c r="G31" s="32" t="s">
        <v>14</v>
      </c>
      <c r="H31" s="48"/>
      <c r="I31" s="27"/>
      <c r="J31" s="49"/>
      <c r="K31" s="29"/>
    </row>
    <row r="32" spans="1:11" s="50" customFormat="1" ht="15.75" customHeight="1">
      <c r="A32" s="17">
        <v>4640016930784</v>
      </c>
      <c r="B32" s="63" t="s">
        <v>62</v>
      </c>
      <c r="C32" s="64">
        <v>2600</v>
      </c>
      <c r="D32" s="33">
        <f t="shared" si="0"/>
        <v>2548</v>
      </c>
      <c r="E32" s="20">
        <f t="shared" si="1"/>
        <v>2470</v>
      </c>
      <c r="F32" s="31" t="s">
        <v>63</v>
      </c>
      <c r="G32" s="22" t="s">
        <v>11</v>
      </c>
      <c r="H32" s="48"/>
      <c r="I32" s="27"/>
      <c r="J32" s="49"/>
      <c r="K32" s="29"/>
    </row>
    <row r="33" spans="2:11" ht="12.75">
      <c r="B33" s="65"/>
      <c r="C33" s="65"/>
      <c r="D33" s="65"/>
      <c r="E33" s="65"/>
      <c r="F33" s="66"/>
      <c r="G33" s="67"/>
      <c r="H33" s="11"/>
      <c r="I33" s="27"/>
      <c r="J33" s="11"/>
      <c r="K33" s="29"/>
    </row>
    <row r="34" spans="1:11" ht="15.75" customHeight="1">
      <c r="A34" s="15" t="s">
        <v>64</v>
      </c>
      <c r="B34" s="15"/>
      <c r="C34" s="15"/>
      <c r="D34" s="15"/>
      <c r="E34" s="15"/>
      <c r="F34" s="15"/>
      <c r="G34" s="15"/>
      <c r="H34" s="11"/>
      <c r="I34" s="27"/>
      <c r="J34" s="11"/>
      <c r="K34" s="29"/>
    </row>
    <row r="35" spans="1:11" ht="14.25" customHeight="1">
      <c r="A35" s="68">
        <v>4640016936908</v>
      </c>
      <c r="B35" s="69" t="s">
        <v>65</v>
      </c>
      <c r="C35" s="70">
        <v>1700</v>
      </c>
      <c r="D35" s="33">
        <f aca="true" t="shared" si="2" ref="D35:D45">C35*$N$10</f>
        <v>1666</v>
      </c>
      <c r="E35" s="33">
        <f aca="true" t="shared" si="3" ref="E35:E45">C35*$M$10</f>
        <v>1615</v>
      </c>
      <c r="F35" s="68" t="s">
        <v>66</v>
      </c>
      <c r="G35" s="71" t="s">
        <v>11</v>
      </c>
      <c r="H35" s="11"/>
      <c r="I35" s="27"/>
      <c r="J35" s="11"/>
      <c r="K35" s="29"/>
    </row>
    <row r="36" spans="1:11" ht="14.25" customHeight="1">
      <c r="A36" s="68">
        <v>4640016936915</v>
      </c>
      <c r="B36" s="68" t="s">
        <v>67</v>
      </c>
      <c r="C36" s="72">
        <f>C35*O4</f>
        <v>2346</v>
      </c>
      <c r="D36" s="33">
        <f t="shared" si="2"/>
        <v>2299.08</v>
      </c>
      <c r="E36" s="33">
        <f t="shared" si="3"/>
        <v>2228.7</v>
      </c>
      <c r="F36" s="68" t="s">
        <v>68</v>
      </c>
      <c r="G36" s="73" t="s">
        <v>14</v>
      </c>
      <c r="H36" s="11"/>
      <c r="I36" s="27"/>
      <c r="J36" s="11"/>
      <c r="K36" s="29"/>
    </row>
    <row r="37" spans="1:11" s="28" customFormat="1" ht="15" customHeight="1">
      <c r="A37" s="17">
        <v>4680019910925</v>
      </c>
      <c r="B37" s="74" t="s">
        <v>69</v>
      </c>
      <c r="C37" s="70">
        <v>1900</v>
      </c>
      <c r="D37" s="75">
        <f t="shared" si="2"/>
        <v>1862</v>
      </c>
      <c r="E37" s="33">
        <f t="shared" si="3"/>
        <v>1805</v>
      </c>
      <c r="F37" s="36" t="s">
        <v>70</v>
      </c>
      <c r="G37" s="61" t="s">
        <v>11</v>
      </c>
      <c r="H37" s="16"/>
      <c r="I37" s="27"/>
      <c r="J37" s="16"/>
      <c r="K37" s="29"/>
    </row>
    <row r="38" spans="1:11" s="28" customFormat="1" ht="16.5">
      <c r="A38" s="17">
        <v>4680019910932</v>
      </c>
      <c r="B38" s="76" t="s">
        <v>71</v>
      </c>
      <c r="C38" s="72">
        <f>C37*O4</f>
        <v>2622</v>
      </c>
      <c r="D38" s="75">
        <f t="shared" si="2"/>
        <v>2569.56</v>
      </c>
      <c r="E38" s="33">
        <f t="shared" si="3"/>
        <v>2490.9</v>
      </c>
      <c r="F38" s="36" t="s">
        <v>13</v>
      </c>
      <c r="G38" s="32" t="s">
        <v>14</v>
      </c>
      <c r="H38" s="16"/>
      <c r="I38" s="27"/>
      <c r="J38" s="16"/>
      <c r="K38" s="29"/>
    </row>
    <row r="39" spans="1:11" s="28" customFormat="1" ht="16.5">
      <c r="A39" s="17">
        <v>4640016936311</v>
      </c>
      <c r="B39" s="76" t="s">
        <v>72</v>
      </c>
      <c r="C39" s="72">
        <f>C37*O4</f>
        <v>2622</v>
      </c>
      <c r="D39" s="75">
        <f t="shared" si="2"/>
        <v>2569.56</v>
      </c>
      <c r="E39" s="33">
        <f t="shared" si="3"/>
        <v>2490.9</v>
      </c>
      <c r="F39" s="36" t="s">
        <v>73</v>
      </c>
      <c r="G39" s="32" t="s">
        <v>14</v>
      </c>
      <c r="H39" s="16"/>
      <c r="I39" s="27"/>
      <c r="J39" s="16"/>
      <c r="K39" s="29"/>
    </row>
    <row r="40" spans="1:11" s="28" customFormat="1" ht="16.5">
      <c r="A40" s="17">
        <v>4680019910024</v>
      </c>
      <c r="B40" s="76" t="s">
        <v>74</v>
      </c>
      <c r="C40" s="72">
        <f>C37*O4</f>
        <v>2622</v>
      </c>
      <c r="D40" s="75">
        <f t="shared" si="2"/>
        <v>2569.56</v>
      </c>
      <c r="E40" s="33">
        <f t="shared" si="3"/>
        <v>2490.9</v>
      </c>
      <c r="F40" s="36" t="s">
        <v>75</v>
      </c>
      <c r="G40" s="32" t="s">
        <v>14</v>
      </c>
      <c r="H40" s="16"/>
      <c r="I40" s="27"/>
      <c r="J40" s="16"/>
      <c r="K40" s="29"/>
    </row>
    <row r="41" spans="1:11" s="28" customFormat="1" ht="16.5">
      <c r="A41" s="17">
        <v>4640016933730</v>
      </c>
      <c r="B41" s="76" t="s">
        <v>76</v>
      </c>
      <c r="C41" s="72">
        <f>C37*O4</f>
        <v>2622</v>
      </c>
      <c r="D41" s="75">
        <f t="shared" si="2"/>
        <v>2569.56</v>
      </c>
      <c r="E41" s="33">
        <f t="shared" si="3"/>
        <v>2490.9</v>
      </c>
      <c r="F41" s="36" t="s">
        <v>77</v>
      </c>
      <c r="G41" s="32" t="s">
        <v>14</v>
      </c>
      <c r="H41" s="16"/>
      <c r="I41" s="27"/>
      <c r="J41" s="16"/>
      <c r="K41" s="29"/>
    </row>
    <row r="42" spans="1:11" s="28" customFormat="1" ht="16.5">
      <c r="A42" s="17">
        <v>4640016936304</v>
      </c>
      <c r="B42" s="76" t="s">
        <v>78</v>
      </c>
      <c r="C42" s="72">
        <f>C37*O4</f>
        <v>2622</v>
      </c>
      <c r="D42" s="75">
        <f t="shared" si="2"/>
        <v>2569.56</v>
      </c>
      <c r="E42" s="33">
        <f t="shared" si="3"/>
        <v>2490.9</v>
      </c>
      <c r="F42" s="36" t="s">
        <v>79</v>
      </c>
      <c r="G42" s="32" t="s">
        <v>14</v>
      </c>
      <c r="H42" s="16"/>
      <c r="I42" s="27"/>
      <c r="J42" s="16"/>
      <c r="K42" s="29"/>
    </row>
    <row r="43" spans="1:11" s="28" customFormat="1" ht="20.25">
      <c r="A43" s="17">
        <v>4640016933693</v>
      </c>
      <c r="B43" s="40" t="s">
        <v>80</v>
      </c>
      <c r="C43" s="77">
        <v>2700</v>
      </c>
      <c r="D43" s="75">
        <f t="shared" si="2"/>
        <v>2646</v>
      </c>
      <c r="E43" s="33">
        <f t="shared" si="3"/>
        <v>2565</v>
      </c>
      <c r="F43" s="31" t="s">
        <v>81</v>
      </c>
      <c r="G43" s="61" t="s">
        <v>11</v>
      </c>
      <c r="H43" s="16"/>
      <c r="I43" s="27"/>
      <c r="J43" s="16"/>
      <c r="K43" s="29"/>
    </row>
    <row r="44" spans="1:11" s="28" customFormat="1" ht="16.5">
      <c r="A44" s="17">
        <v>4640016936694</v>
      </c>
      <c r="B44" s="78" t="s">
        <v>82</v>
      </c>
      <c r="C44" s="79">
        <v>2600</v>
      </c>
      <c r="D44" s="75">
        <f t="shared" si="2"/>
        <v>2548</v>
      </c>
      <c r="E44" s="33">
        <f t="shared" si="3"/>
        <v>2470</v>
      </c>
      <c r="F44" s="31" t="s">
        <v>83</v>
      </c>
      <c r="G44" s="61" t="s">
        <v>11</v>
      </c>
      <c r="H44" s="16"/>
      <c r="I44" s="27"/>
      <c r="J44" s="16"/>
      <c r="K44" s="29"/>
    </row>
    <row r="45" spans="1:11" s="28" customFormat="1" ht="20.25">
      <c r="A45" s="17">
        <v>4640016931019</v>
      </c>
      <c r="B45" s="80" t="s">
        <v>84</v>
      </c>
      <c r="C45" s="81">
        <v>2850</v>
      </c>
      <c r="D45" s="75">
        <f t="shared" si="2"/>
        <v>2793</v>
      </c>
      <c r="E45" s="33">
        <f t="shared" si="3"/>
        <v>2707.5</v>
      </c>
      <c r="F45" s="36" t="s">
        <v>85</v>
      </c>
      <c r="G45" s="32" t="s">
        <v>14</v>
      </c>
      <c r="H45" s="16"/>
      <c r="I45" s="27"/>
      <c r="J45" s="16"/>
      <c r="K45" s="29"/>
    </row>
    <row r="46" spans="1:11" ht="12.75">
      <c r="A46" s="82"/>
      <c r="B46" s="82"/>
      <c r="C46" s="82"/>
      <c r="D46" s="82"/>
      <c r="E46" s="82"/>
      <c r="F46" s="82"/>
      <c r="G46" s="82"/>
      <c r="H46" s="11"/>
      <c r="I46" s="27"/>
      <c r="J46" s="11"/>
      <c r="K46" s="29"/>
    </row>
    <row r="47" spans="1:11" ht="15.75" customHeight="1">
      <c r="A47" s="15" t="s">
        <v>86</v>
      </c>
      <c r="B47" s="15"/>
      <c r="C47" s="15"/>
      <c r="D47" s="15"/>
      <c r="E47" s="15"/>
      <c r="F47" s="15"/>
      <c r="G47" s="15"/>
      <c r="H47" s="11"/>
      <c r="I47" s="27"/>
      <c r="J47" s="11"/>
      <c r="K47" s="29"/>
    </row>
    <row r="48" spans="1:11" ht="19.5">
      <c r="A48" s="17">
        <v>4640016936663</v>
      </c>
      <c r="B48" s="74" t="s">
        <v>87</v>
      </c>
      <c r="C48" s="83">
        <v>2000</v>
      </c>
      <c r="D48" s="33">
        <f aca="true" t="shared" si="4" ref="D48:D49">C48*$N$10</f>
        <v>1960</v>
      </c>
      <c r="E48" s="33">
        <f aca="true" t="shared" si="5" ref="E48:E49">C48*$M$10</f>
        <v>1900</v>
      </c>
      <c r="F48" s="84" t="s">
        <v>88</v>
      </c>
      <c r="G48" s="22" t="s">
        <v>11</v>
      </c>
      <c r="H48" s="11"/>
      <c r="I48" s="27"/>
      <c r="J48" s="11"/>
      <c r="K48" s="29"/>
    </row>
    <row r="49" spans="1:11" ht="16.5">
      <c r="A49" s="17">
        <v>4640016936670</v>
      </c>
      <c r="B49" s="76" t="s">
        <v>89</v>
      </c>
      <c r="C49" s="85">
        <f>C48*O4</f>
        <v>2760</v>
      </c>
      <c r="D49" s="33">
        <f t="shared" si="4"/>
        <v>2704.7999999999997</v>
      </c>
      <c r="E49" s="33">
        <f t="shared" si="5"/>
        <v>2622</v>
      </c>
      <c r="F49" s="84" t="s">
        <v>90</v>
      </c>
      <c r="G49" s="25" t="s">
        <v>14</v>
      </c>
      <c r="H49" s="11"/>
      <c r="I49" s="27"/>
      <c r="J49" s="11"/>
      <c r="K49" s="29"/>
    </row>
    <row r="50" spans="9:11" ht="15" customHeight="1">
      <c r="I50" s="27"/>
      <c r="K50" s="29"/>
    </row>
    <row r="51" spans="1:11" ht="15.75" customHeight="1">
      <c r="A51" s="15" t="s">
        <v>91</v>
      </c>
      <c r="B51" s="15"/>
      <c r="C51" s="15"/>
      <c r="D51" s="15"/>
      <c r="E51" s="15"/>
      <c r="F51" s="15"/>
      <c r="G51" s="15"/>
      <c r="I51" s="27"/>
      <c r="K51" s="29"/>
    </row>
    <row r="52" spans="1:11" ht="16.5">
      <c r="A52" s="17">
        <v>4680019911113</v>
      </c>
      <c r="B52" s="86" t="s">
        <v>92</v>
      </c>
      <c r="C52" s="87">
        <v>1200</v>
      </c>
      <c r="D52" s="75">
        <f aca="true" t="shared" si="6" ref="D52:D55">C52*$N$10</f>
        <v>1176</v>
      </c>
      <c r="E52" s="75">
        <f aca="true" t="shared" si="7" ref="E52:E55">C52*$M$10</f>
        <v>1140</v>
      </c>
      <c r="F52" s="84" t="s">
        <v>93</v>
      </c>
      <c r="G52" s="88" t="s">
        <v>11</v>
      </c>
      <c r="I52" s="27"/>
      <c r="K52" s="29"/>
    </row>
    <row r="53" spans="1:11" ht="15" customHeight="1">
      <c r="A53" s="17">
        <v>4680019911120</v>
      </c>
      <c r="B53" s="89" t="s">
        <v>94</v>
      </c>
      <c r="C53" s="72">
        <f>C52*O4</f>
        <v>1655.9999999999998</v>
      </c>
      <c r="D53" s="75">
        <f t="shared" si="6"/>
        <v>1622.8799999999997</v>
      </c>
      <c r="E53" s="75">
        <f t="shared" si="7"/>
        <v>1573.1999999999998</v>
      </c>
      <c r="F53" s="36" t="s">
        <v>95</v>
      </c>
      <c r="G53" s="32" t="s">
        <v>14</v>
      </c>
      <c r="I53" s="27"/>
      <c r="K53" s="29"/>
    </row>
    <row r="54" spans="1:11" s="28" customFormat="1" ht="16.5">
      <c r="A54" s="17">
        <v>4640016933815</v>
      </c>
      <c r="B54" s="90" t="s">
        <v>96</v>
      </c>
      <c r="C54" s="87">
        <v>1350</v>
      </c>
      <c r="D54" s="75">
        <f t="shared" si="6"/>
        <v>1323</v>
      </c>
      <c r="E54" s="75">
        <f t="shared" si="7"/>
        <v>1282.5</v>
      </c>
      <c r="F54" s="36" t="s">
        <v>97</v>
      </c>
      <c r="G54" s="91" t="s">
        <v>11</v>
      </c>
      <c r="I54" s="27"/>
      <c r="K54" s="29"/>
    </row>
    <row r="55" spans="1:11" s="28" customFormat="1" ht="20.25">
      <c r="A55" s="17">
        <v>4640016938926</v>
      </c>
      <c r="B55" s="90" t="s">
        <v>98</v>
      </c>
      <c r="C55" s="70">
        <v>2950</v>
      </c>
      <c r="D55" s="75">
        <f t="shared" si="6"/>
        <v>2891</v>
      </c>
      <c r="E55" s="75">
        <f t="shared" si="7"/>
        <v>2802.5</v>
      </c>
      <c r="F55" s="36" t="s">
        <v>99</v>
      </c>
      <c r="G55" s="61" t="s">
        <v>11</v>
      </c>
      <c r="I55" s="27"/>
      <c r="K55" s="29"/>
    </row>
    <row r="56" spans="9:11" ht="12.75">
      <c r="I56" s="27"/>
      <c r="K56" s="29"/>
    </row>
    <row r="57" spans="1:11" ht="15.75" customHeight="1">
      <c r="A57" s="15" t="s">
        <v>100</v>
      </c>
      <c r="B57" s="15"/>
      <c r="C57" s="15"/>
      <c r="D57" s="15"/>
      <c r="E57" s="15"/>
      <c r="F57" s="15"/>
      <c r="G57" s="15"/>
      <c r="H57" s="11"/>
      <c r="I57" s="27"/>
      <c r="J57" s="11"/>
      <c r="K57" s="29"/>
    </row>
    <row r="58" spans="1:11" s="28" customFormat="1" ht="20.25">
      <c r="A58" s="17">
        <v>4640016933631</v>
      </c>
      <c r="B58" s="92" t="s">
        <v>101</v>
      </c>
      <c r="C58" s="83">
        <v>1700</v>
      </c>
      <c r="D58" s="33">
        <f aca="true" t="shared" si="8" ref="D58:D68">C58*$N$10</f>
        <v>1666</v>
      </c>
      <c r="E58" s="33">
        <f aca="true" t="shared" si="9" ref="E58:E68">C58*$M$10</f>
        <v>1615</v>
      </c>
      <c r="F58" s="84" t="s">
        <v>102</v>
      </c>
      <c r="G58" s="22" t="s">
        <v>11</v>
      </c>
      <c r="I58" s="27"/>
      <c r="K58" s="29"/>
    </row>
    <row r="59" spans="1:11" s="28" customFormat="1" ht="16.5">
      <c r="A59" s="17">
        <v>4640016930852</v>
      </c>
      <c r="B59" s="93" t="s">
        <v>103</v>
      </c>
      <c r="C59" s="72">
        <f>C58*O4</f>
        <v>2346</v>
      </c>
      <c r="D59" s="75">
        <f t="shared" si="8"/>
        <v>2299.08</v>
      </c>
      <c r="E59" s="33">
        <f t="shared" si="9"/>
        <v>2228.7</v>
      </c>
      <c r="F59" s="36" t="s">
        <v>104</v>
      </c>
      <c r="G59" s="32" t="s">
        <v>14</v>
      </c>
      <c r="I59" s="27"/>
      <c r="K59" s="29"/>
    </row>
    <row r="60" spans="1:11" s="28" customFormat="1" ht="16.5">
      <c r="A60" s="17">
        <v>4640016933624</v>
      </c>
      <c r="B60" s="93" t="s">
        <v>105</v>
      </c>
      <c r="C60" s="72">
        <f>C58*O4</f>
        <v>2346</v>
      </c>
      <c r="D60" s="75">
        <f t="shared" si="8"/>
        <v>2299.08</v>
      </c>
      <c r="E60" s="33">
        <f t="shared" si="9"/>
        <v>2228.7</v>
      </c>
      <c r="F60" s="36" t="s">
        <v>106</v>
      </c>
      <c r="G60" s="32" t="s">
        <v>14</v>
      </c>
      <c r="I60" s="27"/>
      <c r="K60" s="29"/>
    </row>
    <row r="61" spans="1:11" s="28" customFormat="1" ht="16.5">
      <c r="A61" s="17">
        <v>4640016938575</v>
      </c>
      <c r="B61" s="93" t="s">
        <v>107</v>
      </c>
      <c r="C61" s="72">
        <f>C58*O4</f>
        <v>2346</v>
      </c>
      <c r="D61" s="75">
        <f t="shared" si="8"/>
        <v>2299.08</v>
      </c>
      <c r="E61" s="33">
        <f t="shared" si="9"/>
        <v>2228.7</v>
      </c>
      <c r="F61" s="36" t="s">
        <v>41</v>
      </c>
      <c r="G61" s="32" t="s">
        <v>14</v>
      </c>
      <c r="I61" s="27"/>
      <c r="K61" s="29"/>
    </row>
    <row r="62" spans="1:11" s="28" customFormat="1" ht="16.5">
      <c r="A62" s="17">
        <v>4640016936106</v>
      </c>
      <c r="B62" s="92" t="s">
        <v>108</v>
      </c>
      <c r="C62" s="70">
        <v>1700</v>
      </c>
      <c r="D62" s="75">
        <f t="shared" si="8"/>
        <v>1666</v>
      </c>
      <c r="E62" s="33">
        <f t="shared" si="9"/>
        <v>1615</v>
      </c>
      <c r="F62" s="36" t="s">
        <v>109</v>
      </c>
      <c r="G62" s="61" t="s">
        <v>11</v>
      </c>
      <c r="I62" s="27"/>
      <c r="K62" s="29"/>
    </row>
    <row r="63" spans="1:11" s="28" customFormat="1" ht="16.5">
      <c r="A63" s="17">
        <v>4640016936090</v>
      </c>
      <c r="B63" s="92" t="s">
        <v>110</v>
      </c>
      <c r="C63" s="70">
        <v>1700</v>
      </c>
      <c r="D63" s="75">
        <f t="shared" si="8"/>
        <v>1666</v>
      </c>
      <c r="E63" s="33">
        <f t="shared" si="9"/>
        <v>1615</v>
      </c>
      <c r="F63" s="36" t="s">
        <v>111</v>
      </c>
      <c r="G63" s="61" t="s">
        <v>11</v>
      </c>
      <c r="I63" s="27"/>
      <c r="K63" s="29"/>
    </row>
    <row r="64" spans="1:11" s="28" customFormat="1" ht="16.5">
      <c r="A64" s="17">
        <v>4640016937059</v>
      </c>
      <c r="B64" s="94" t="s">
        <v>112</v>
      </c>
      <c r="C64" s="72">
        <f>C63*O4</f>
        <v>2346</v>
      </c>
      <c r="D64" s="75">
        <f t="shared" si="8"/>
        <v>2299.08</v>
      </c>
      <c r="E64" s="33">
        <f t="shared" si="9"/>
        <v>2228.7</v>
      </c>
      <c r="F64" s="36" t="s">
        <v>95</v>
      </c>
      <c r="G64" s="32" t="s">
        <v>14</v>
      </c>
      <c r="I64" s="27"/>
      <c r="K64" s="29"/>
    </row>
    <row r="65" spans="1:11" s="28" customFormat="1" ht="16.5">
      <c r="A65" s="17">
        <v>4640016936076</v>
      </c>
      <c r="B65" s="94" t="s">
        <v>113</v>
      </c>
      <c r="C65" s="72">
        <f>C63*O4</f>
        <v>2346</v>
      </c>
      <c r="D65" s="75">
        <f t="shared" si="8"/>
        <v>2299.08</v>
      </c>
      <c r="E65" s="33">
        <f t="shared" si="9"/>
        <v>2228.7</v>
      </c>
      <c r="F65" s="36" t="s">
        <v>104</v>
      </c>
      <c r="G65" s="32" t="s">
        <v>14</v>
      </c>
      <c r="I65" s="27"/>
      <c r="K65" s="29"/>
    </row>
    <row r="66" spans="1:11" s="28" customFormat="1" ht="20.25">
      <c r="A66" s="17">
        <v>4640016938537</v>
      </c>
      <c r="B66" s="94" t="s">
        <v>114</v>
      </c>
      <c r="C66" s="72">
        <v>1800</v>
      </c>
      <c r="D66" s="75">
        <f t="shared" si="8"/>
        <v>1764</v>
      </c>
      <c r="E66" s="33">
        <f t="shared" si="9"/>
        <v>1710</v>
      </c>
      <c r="F66" s="36" t="s">
        <v>115</v>
      </c>
      <c r="G66" s="32" t="s">
        <v>14</v>
      </c>
      <c r="I66" s="27"/>
      <c r="K66" s="29"/>
    </row>
    <row r="67" spans="1:11" s="28" customFormat="1" ht="20.25">
      <c r="A67" s="17">
        <v>4640016938377</v>
      </c>
      <c r="B67" s="94" t="s">
        <v>116</v>
      </c>
      <c r="C67" s="72">
        <v>1800</v>
      </c>
      <c r="D67" s="75">
        <f t="shared" si="8"/>
        <v>1764</v>
      </c>
      <c r="E67" s="33">
        <f t="shared" si="9"/>
        <v>1710</v>
      </c>
      <c r="F67" s="36" t="s">
        <v>115</v>
      </c>
      <c r="G67" s="32" t="s">
        <v>14</v>
      </c>
      <c r="I67" s="27"/>
      <c r="K67" s="29"/>
    </row>
    <row r="68" spans="1:11" s="28" customFormat="1" ht="20.25">
      <c r="A68" s="17">
        <v>4640016930869</v>
      </c>
      <c r="B68" s="93" t="s">
        <v>117</v>
      </c>
      <c r="C68" s="72">
        <v>1800</v>
      </c>
      <c r="D68" s="75">
        <f t="shared" si="8"/>
        <v>1764</v>
      </c>
      <c r="E68" s="33">
        <f t="shared" si="9"/>
        <v>1710</v>
      </c>
      <c r="F68" s="36" t="s">
        <v>115</v>
      </c>
      <c r="G68" s="32" t="s">
        <v>14</v>
      </c>
      <c r="I68" s="27"/>
      <c r="K68" s="29"/>
    </row>
    <row r="69" spans="2:11" ht="12.75">
      <c r="B69" s="95"/>
      <c r="C69" s="95"/>
      <c r="D69" s="95"/>
      <c r="E69" s="95"/>
      <c r="G69" s="67"/>
      <c r="K69" s="29"/>
    </row>
    <row r="70" spans="1:11" ht="15.75" customHeight="1">
      <c r="A70" s="15" t="s">
        <v>118</v>
      </c>
      <c r="B70" s="15"/>
      <c r="C70" s="15"/>
      <c r="D70" s="15"/>
      <c r="E70" s="15"/>
      <c r="F70" s="15"/>
      <c r="G70" s="15"/>
      <c r="K70" s="29"/>
    </row>
    <row r="71" spans="1:11" ht="12.75">
      <c r="A71" s="17">
        <v>4640016932962</v>
      </c>
      <c r="B71" s="96" t="s">
        <v>119</v>
      </c>
      <c r="C71" s="97">
        <v>2700</v>
      </c>
      <c r="D71" s="98">
        <f>C71*$N$10</f>
        <v>2646</v>
      </c>
      <c r="E71" s="98">
        <f>C71*$M$10</f>
        <v>2565</v>
      </c>
      <c r="F71" s="99" t="s">
        <v>120</v>
      </c>
      <c r="G71" s="61" t="s">
        <v>11</v>
      </c>
      <c r="H71" s="11"/>
      <c r="K71" s="29"/>
    </row>
    <row r="72" spans="2:11" ht="12.75">
      <c r="B72" s="100"/>
      <c r="C72" s="100"/>
      <c r="D72" s="100"/>
      <c r="E72" s="100"/>
      <c r="F72" s="100"/>
      <c r="K72" s="29"/>
    </row>
  </sheetData>
  <sheetProtection selectLockedCells="1" selectUnlockedCells="1"/>
  <mergeCells count="7">
    <mergeCell ref="A2:G2"/>
    <mergeCell ref="A3:G3"/>
    <mergeCell ref="A34:G34"/>
    <mergeCell ref="A47:G47"/>
    <mergeCell ref="A51:G51"/>
    <mergeCell ref="A57:G57"/>
    <mergeCell ref="A70:G7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N48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421875" style="1" customWidth="1"/>
    <col min="2" max="2" width="31.421875" style="2" customWidth="1"/>
    <col min="3" max="3" width="11.421875" style="2" customWidth="1"/>
    <col min="4" max="4" width="17.421875" style="2" customWidth="1"/>
    <col min="5" max="5" width="16.8515625" style="2" customWidth="1"/>
    <col min="6" max="6" width="67.421875" style="3" customWidth="1"/>
    <col min="7" max="7" width="18.421875" style="4" customWidth="1"/>
    <col min="8" max="8" width="9.421875" style="1" hidden="1" customWidth="1"/>
    <col min="9" max="9" width="8.57421875" style="1" hidden="1" customWidth="1"/>
    <col min="10" max="10" width="8.421875" style="1" hidden="1" customWidth="1"/>
    <col min="11" max="12" width="8.57421875" style="1" customWidth="1"/>
    <col min="13" max="14" width="8.421875" style="1" customWidth="1"/>
    <col min="15" max="16384" width="8.57421875" style="1" customWidth="1"/>
  </cols>
  <sheetData>
    <row r="1" spans="1:11" ht="51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8.5" customHeight="1">
      <c r="A2" s="14" t="s">
        <v>7</v>
      </c>
      <c r="B2" s="14"/>
      <c r="C2" s="14"/>
      <c r="D2" s="14"/>
      <c r="E2" s="14"/>
      <c r="F2" s="14"/>
      <c r="G2" s="14"/>
      <c r="H2" s="11">
        <v>0.98</v>
      </c>
      <c r="I2" s="11">
        <v>0.95</v>
      </c>
      <c r="J2" s="11">
        <v>1.38</v>
      </c>
      <c r="K2" s="11"/>
    </row>
    <row r="3" spans="1:11" ht="15.75" customHeight="1">
      <c r="A3" s="227" t="s">
        <v>893</v>
      </c>
      <c r="B3" s="227"/>
      <c r="C3" s="227"/>
      <c r="D3" s="227"/>
      <c r="E3" s="227"/>
      <c r="F3" s="227"/>
      <c r="G3" s="227"/>
      <c r="H3" s="11"/>
      <c r="I3" s="11"/>
      <c r="J3" s="11"/>
      <c r="K3" s="11"/>
    </row>
    <row r="4" spans="1:11" s="28" customFormat="1" ht="16.5">
      <c r="A4" s="101">
        <v>4640016934614</v>
      </c>
      <c r="B4" s="165" t="s">
        <v>894</v>
      </c>
      <c r="C4" s="189">
        <v>2450</v>
      </c>
      <c r="D4" s="75">
        <f aca="true" t="shared" si="0" ref="D4:D19">C4*$H$2</f>
        <v>2401</v>
      </c>
      <c r="E4" s="75">
        <f aca="true" t="shared" si="1" ref="E4:E19">C4*$I$2</f>
        <v>2327.5</v>
      </c>
      <c r="F4" s="184" t="s">
        <v>895</v>
      </c>
      <c r="G4" s="61" t="s">
        <v>11</v>
      </c>
      <c r="H4" s="16"/>
      <c r="I4" s="27"/>
      <c r="J4" s="16"/>
      <c r="K4" s="16"/>
    </row>
    <row r="5" spans="1:11" s="28" customFormat="1" ht="16.5">
      <c r="A5" s="101">
        <v>4640016935383</v>
      </c>
      <c r="B5" s="165" t="s">
        <v>896</v>
      </c>
      <c r="C5" s="189">
        <v>2450</v>
      </c>
      <c r="D5" s="75">
        <f t="shared" si="0"/>
        <v>2401</v>
      </c>
      <c r="E5" s="75">
        <f t="shared" si="1"/>
        <v>2327.5</v>
      </c>
      <c r="F5" s="184" t="s">
        <v>895</v>
      </c>
      <c r="G5" s="61" t="s">
        <v>11</v>
      </c>
      <c r="H5" s="16"/>
      <c r="I5" s="27"/>
      <c r="J5" s="16"/>
      <c r="K5" s="16"/>
    </row>
    <row r="6" spans="1:11" s="28" customFormat="1" ht="16.5">
      <c r="A6" s="101">
        <v>4640016935376</v>
      </c>
      <c r="B6" s="174" t="s">
        <v>897</v>
      </c>
      <c r="C6" s="191">
        <f>C5*J2</f>
        <v>3380.9999999999995</v>
      </c>
      <c r="D6" s="75">
        <f t="shared" si="0"/>
        <v>3313.3799999999997</v>
      </c>
      <c r="E6" s="75">
        <f t="shared" si="1"/>
        <v>3211.9499999999994</v>
      </c>
      <c r="F6" s="184" t="s">
        <v>898</v>
      </c>
      <c r="G6" s="32" t="s">
        <v>14</v>
      </c>
      <c r="H6" s="16"/>
      <c r="I6" s="27"/>
      <c r="J6" s="16"/>
      <c r="K6" s="16"/>
    </row>
    <row r="7" spans="1:11" s="28" customFormat="1" ht="16.5">
      <c r="A7" s="101">
        <v>4640016935406</v>
      </c>
      <c r="B7" s="165" t="s">
        <v>899</v>
      </c>
      <c r="C7" s="189">
        <v>2450</v>
      </c>
      <c r="D7" s="75">
        <f t="shared" si="0"/>
        <v>2401</v>
      </c>
      <c r="E7" s="75">
        <f t="shared" si="1"/>
        <v>2327.5</v>
      </c>
      <c r="F7" s="184" t="s">
        <v>895</v>
      </c>
      <c r="G7" s="61" t="s">
        <v>11</v>
      </c>
      <c r="H7" s="16"/>
      <c r="I7" s="27"/>
      <c r="J7" s="16"/>
      <c r="K7" s="16"/>
    </row>
    <row r="8" spans="1:11" s="28" customFormat="1" ht="16.5">
      <c r="A8" s="101">
        <v>4640016935390</v>
      </c>
      <c r="B8" s="174" t="s">
        <v>900</v>
      </c>
      <c r="C8" s="191">
        <f>C7*J2</f>
        <v>3380.9999999999995</v>
      </c>
      <c r="D8" s="75">
        <f t="shared" si="0"/>
        <v>3313.3799999999997</v>
      </c>
      <c r="E8" s="75">
        <f t="shared" si="1"/>
        <v>3211.9499999999994</v>
      </c>
      <c r="F8" s="184" t="s">
        <v>898</v>
      </c>
      <c r="G8" s="32" t="s">
        <v>14</v>
      </c>
      <c r="H8" s="16"/>
      <c r="I8" s="27"/>
      <c r="J8" s="16"/>
      <c r="K8" s="16"/>
    </row>
    <row r="9" spans="1:11" s="28" customFormat="1" ht="16.5">
      <c r="A9" s="101">
        <v>4640016935369</v>
      </c>
      <c r="B9" s="165" t="s">
        <v>901</v>
      </c>
      <c r="C9" s="189">
        <v>2450</v>
      </c>
      <c r="D9" s="75">
        <f t="shared" si="0"/>
        <v>2401</v>
      </c>
      <c r="E9" s="75">
        <f t="shared" si="1"/>
        <v>2327.5</v>
      </c>
      <c r="F9" s="184" t="s">
        <v>902</v>
      </c>
      <c r="G9" s="61" t="s">
        <v>11</v>
      </c>
      <c r="H9" s="16"/>
      <c r="I9" s="27"/>
      <c r="J9" s="16"/>
      <c r="K9" s="16"/>
    </row>
    <row r="10" spans="1:11" s="28" customFormat="1" ht="16.5">
      <c r="A10" s="101">
        <v>4640016935352</v>
      </c>
      <c r="B10" s="165" t="s">
        <v>903</v>
      </c>
      <c r="C10" s="189">
        <v>2450</v>
      </c>
      <c r="D10" s="75">
        <f t="shared" si="0"/>
        <v>2401</v>
      </c>
      <c r="E10" s="75">
        <f t="shared" si="1"/>
        <v>2327.5</v>
      </c>
      <c r="F10" s="184" t="s">
        <v>902</v>
      </c>
      <c r="G10" s="61" t="s">
        <v>11</v>
      </c>
      <c r="H10" s="16"/>
      <c r="I10" s="27"/>
      <c r="J10" s="16"/>
      <c r="K10" s="16"/>
    </row>
    <row r="11" spans="1:11" s="28" customFormat="1" ht="16.5">
      <c r="A11" s="101">
        <v>4640016938179</v>
      </c>
      <c r="B11" s="165" t="s">
        <v>904</v>
      </c>
      <c r="C11" s="189">
        <v>2450</v>
      </c>
      <c r="D11" s="75">
        <f t="shared" si="0"/>
        <v>2401</v>
      </c>
      <c r="E11" s="75">
        <f t="shared" si="1"/>
        <v>2327.5</v>
      </c>
      <c r="F11" s="184" t="s">
        <v>895</v>
      </c>
      <c r="G11" s="61" t="s">
        <v>11</v>
      </c>
      <c r="H11" s="16"/>
      <c r="I11" s="27"/>
      <c r="J11" s="16"/>
      <c r="K11" s="16"/>
    </row>
    <row r="12" spans="1:11" s="28" customFormat="1" ht="16.5">
      <c r="A12" s="101">
        <v>4640016935420</v>
      </c>
      <c r="B12" s="165" t="s">
        <v>905</v>
      </c>
      <c r="C12" s="189">
        <v>2200</v>
      </c>
      <c r="D12" s="75">
        <f t="shared" si="0"/>
        <v>2156</v>
      </c>
      <c r="E12" s="75">
        <f t="shared" si="1"/>
        <v>2090</v>
      </c>
      <c r="F12" s="184" t="s">
        <v>906</v>
      </c>
      <c r="G12" s="61" t="s">
        <v>11</v>
      </c>
      <c r="H12" s="16"/>
      <c r="I12" s="27"/>
      <c r="J12" s="16"/>
      <c r="K12" s="16"/>
    </row>
    <row r="13" spans="1:11" s="28" customFormat="1" ht="16.5">
      <c r="A13" s="101">
        <v>4640016935437</v>
      </c>
      <c r="B13" s="165" t="s">
        <v>907</v>
      </c>
      <c r="C13" s="189">
        <v>2200</v>
      </c>
      <c r="D13" s="75">
        <f t="shared" si="0"/>
        <v>2156</v>
      </c>
      <c r="E13" s="75">
        <f t="shared" si="1"/>
        <v>2090</v>
      </c>
      <c r="F13" s="184" t="s">
        <v>906</v>
      </c>
      <c r="G13" s="61" t="s">
        <v>11</v>
      </c>
      <c r="H13" s="16"/>
      <c r="I13" s="27"/>
      <c r="J13" s="16"/>
      <c r="K13" s="16"/>
    </row>
    <row r="14" spans="1:11" s="28" customFormat="1" ht="16.5">
      <c r="A14" s="101">
        <v>4640016935413</v>
      </c>
      <c r="B14" s="165" t="s">
        <v>908</v>
      </c>
      <c r="C14" s="189">
        <v>2200</v>
      </c>
      <c r="D14" s="75">
        <f t="shared" si="0"/>
        <v>2156</v>
      </c>
      <c r="E14" s="75">
        <f t="shared" si="1"/>
        <v>2090</v>
      </c>
      <c r="F14" s="184" t="s">
        <v>909</v>
      </c>
      <c r="G14" s="61" t="s">
        <v>11</v>
      </c>
      <c r="H14" s="16"/>
      <c r="I14" s="27"/>
      <c r="J14" s="16"/>
      <c r="K14" s="16"/>
    </row>
    <row r="15" spans="1:11" s="28" customFormat="1" ht="16.5">
      <c r="A15" s="101">
        <v>4640016936335</v>
      </c>
      <c r="B15" s="165" t="s">
        <v>910</v>
      </c>
      <c r="C15" s="189">
        <v>2200</v>
      </c>
      <c r="D15" s="75">
        <f t="shared" si="0"/>
        <v>2156</v>
      </c>
      <c r="E15" s="75">
        <f t="shared" si="1"/>
        <v>2090</v>
      </c>
      <c r="F15" s="184" t="s">
        <v>909</v>
      </c>
      <c r="G15" s="61" t="s">
        <v>11</v>
      </c>
      <c r="H15" s="16"/>
      <c r="I15" s="27"/>
      <c r="J15" s="16"/>
      <c r="K15" s="16"/>
    </row>
    <row r="16" spans="1:11" s="28" customFormat="1" ht="16.5">
      <c r="A16" s="101">
        <v>4640016935468</v>
      </c>
      <c r="B16" s="165" t="s">
        <v>911</v>
      </c>
      <c r="C16" s="189">
        <v>1900</v>
      </c>
      <c r="D16" s="75">
        <f t="shared" si="0"/>
        <v>1862</v>
      </c>
      <c r="E16" s="75">
        <f t="shared" si="1"/>
        <v>1805</v>
      </c>
      <c r="F16" s="184" t="s">
        <v>912</v>
      </c>
      <c r="G16" s="61" t="s">
        <v>11</v>
      </c>
      <c r="H16" s="16"/>
      <c r="I16" s="27"/>
      <c r="J16" s="16"/>
      <c r="K16" s="16"/>
    </row>
    <row r="17" spans="1:11" s="28" customFormat="1" ht="16.5">
      <c r="A17" s="101">
        <v>4640016935475</v>
      </c>
      <c r="B17" s="165" t="s">
        <v>913</v>
      </c>
      <c r="C17" s="189">
        <v>1900</v>
      </c>
      <c r="D17" s="75">
        <f t="shared" si="0"/>
        <v>1862</v>
      </c>
      <c r="E17" s="75">
        <f t="shared" si="1"/>
        <v>1805</v>
      </c>
      <c r="F17" s="184" t="s">
        <v>912</v>
      </c>
      <c r="G17" s="61" t="s">
        <v>11</v>
      </c>
      <c r="H17" s="16"/>
      <c r="I17" s="27"/>
      <c r="J17" s="16"/>
      <c r="K17" s="16"/>
    </row>
    <row r="18" spans="1:11" s="28" customFormat="1" ht="16.5">
      <c r="A18" s="101">
        <v>4640016935444</v>
      </c>
      <c r="B18" s="165" t="s">
        <v>914</v>
      </c>
      <c r="C18" s="189">
        <v>1900</v>
      </c>
      <c r="D18" s="75">
        <f t="shared" si="0"/>
        <v>1862</v>
      </c>
      <c r="E18" s="75">
        <f t="shared" si="1"/>
        <v>1805</v>
      </c>
      <c r="F18" s="184" t="s">
        <v>915</v>
      </c>
      <c r="G18" s="61" t="s">
        <v>11</v>
      </c>
      <c r="H18" s="16"/>
      <c r="I18" s="27"/>
      <c r="J18" s="16"/>
      <c r="K18" s="16"/>
    </row>
    <row r="19" spans="1:11" s="28" customFormat="1" ht="16.5">
      <c r="A19" s="101">
        <v>4640016935451</v>
      </c>
      <c r="B19" s="165" t="s">
        <v>916</v>
      </c>
      <c r="C19" s="189">
        <v>1900</v>
      </c>
      <c r="D19" s="75">
        <f t="shared" si="0"/>
        <v>1862</v>
      </c>
      <c r="E19" s="75">
        <f t="shared" si="1"/>
        <v>1805</v>
      </c>
      <c r="F19" s="184" t="s">
        <v>915</v>
      </c>
      <c r="G19" s="61" t="s">
        <v>11</v>
      </c>
      <c r="H19" s="16"/>
      <c r="I19" s="27"/>
      <c r="J19" s="16"/>
      <c r="K19" s="16"/>
    </row>
    <row r="20" spans="2:11" s="28" customFormat="1" ht="12.75">
      <c r="B20" s="185"/>
      <c r="C20" s="279"/>
      <c r="D20" s="265"/>
      <c r="E20" s="265"/>
      <c r="F20" s="280"/>
      <c r="G20" s="281"/>
      <c r="H20" s="16"/>
      <c r="I20" s="27"/>
      <c r="J20" s="16"/>
      <c r="K20" s="16"/>
    </row>
    <row r="21" spans="1:11" ht="15.75" customHeight="1">
      <c r="A21" s="15" t="s">
        <v>917</v>
      </c>
      <c r="B21" s="15"/>
      <c r="C21" s="15"/>
      <c r="D21" s="15"/>
      <c r="E21" s="15"/>
      <c r="F21" s="15"/>
      <c r="G21" s="15"/>
      <c r="H21" s="11"/>
      <c r="I21" s="27"/>
      <c r="J21" s="11"/>
      <c r="K21" s="11"/>
    </row>
    <row r="22" spans="1:11" s="50" customFormat="1" ht="16.5">
      <c r="A22" s="101">
        <v>4640016935505</v>
      </c>
      <c r="B22" s="165" t="s">
        <v>918</v>
      </c>
      <c r="C22" s="189">
        <v>2450</v>
      </c>
      <c r="D22" s="75">
        <f aca="true" t="shared" si="2" ref="D22:D35">C22*$H$2</f>
        <v>2401</v>
      </c>
      <c r="E22" s="75">
        <f aca="true" t="shared" si="3" ref="E22:E35">C22*$I$2</f>
        <v>2327.5</v>
      </c>
      <c r="F22" s="184" t="s">
        <v>919</v>
      </c>
      <c r="G22" s="61" t="s">
        <v>11</v>
      </c>
      <c r="H22" s="48"/>
      <c r="I22" s="27"/>
      <c r="J22" s="49"/>
      <c r="K22" s="16"/>
    </row>
    <row r="23" spans="1:11" s="50" customFormat="1" ht="16.5">
      <c r="A23" s="101">
        <v>4640016935512</v>
      </c>
      <c r="B23" s="165" t="s">
        <v>920</v>
      </c>
      <c r="C23" s="189">
        <v>2450</v>
      </c>
      <c r="D23" s="75">
        <f t="shared" si="2"/>
        <v>2401</v>
      </c>
      <c r="E23" s="75">
        <f t="shared" si="3"/>
        <v>2327.5</v>
      </c>
      <c r="F23" s="184" t="s">
        <v>919</v>
      </c>
      <c r="G23" s="61" t="s">
        <v>11</v>
      </c>
      <c r="H23" s="48"/>
      <c r="I23" s="27"/>
      <c r="J23" s="49"/>
      <c r="K23" s="16"/>
    </row>
    <row r="24" spans="1:11" s="50" customFormat="1" ht="16.5">
      <c r="A24" s="101">
        <v>4640016935499</v>
      </c>
      <c r="B24" s="165" t="s">
        <v>921</v>
      </c>
      <c r="C24" s="189">
        <v>2450</v>
      </c>
      <c r="D24" s="75">
        <f t="shared" si="2"/>
        <v>2401</v>
      </c>
      <c r="E24" s="75">
        <f t="shared" si="3"/>
        <v>2327.5</v>
      </c>
      <c r="F24" s="184" t="s">
        <v>922</v>
      </c>
      <c r="G24" s="61" t="s">
        <v>11</v>
      </c>
      <c r="H24" s="48"/>
      <c r="I24" s="27"/>
      <c r="J24" s="49"/>
      <c r="K24" s="16"/>
    </row>
    <row r="25" spans="1:11" s="50" customFormat="1" ht="16.5">
      <c r="A25" s="101">
        <v>4640016935482</v>
      </c>
      <c r="B25" s="165" t="s">
        <v>923</v>
      </c>
      <c r="C25" s="189">
        <v>2450</v>
      </c>
      <c r="D25" s="75">
        <f t="shared" si="2"/>
        <v>2401</v>
      </c>
      <c r="E25" s="75">
        <f t="shared" si="3"/>
        <v>2327.5</v>
      </c>
      <c r="F25" s="184" t="s">
        <v>922</v>
      </c>
      <c r="G25" s="61" t="s">
        <v>11</v>
      </c>
      <c r="H25" s="48"/>
      <c r="I25" s="27"/>
      <c r="J25" s="49"/>
      <c r="K25" s="16"/>
    </row>
    <row r="26" spans="1:14" s="50" customFormat="1" ht="16.5">
      <c r="A26" s="101">
        <v>4640016935543</v>
      </c>
      <c r="B26" s="165" t="s">
        <v>924</v>
      </c>
      <c r="C26" s="189">
        <v>2450</v>
      </c>
      <c r="D26" s="75">
        <f t="shared" si="2"/>
        <v>2401</v>
      </c>
      <c r="E26" s="75">
        <f t="shared" si="3"/>
        <v>2327.5</v>
      </c>
      <c r="F26" s="184" t="s">
        <v>919</v>
      </c>
      <c r="G26" s="61" t="s">
        <v>11</v>
      </c>
      <c r="H26" s="48"/>
      <c r="I26" s="27"/>
      <c r="J26" s="49"/>
      <c r="K26" s="16"/>
      <c r="L26" s="28"/>
      <c r="M26" s="28"/>
      <c r="N26" s="28"/>
    </row>
    <row r="27" spans="1:14" s="50" customFormat="1" ht="16.5">
      <c r="A27" s="101">
        <v>4640016935550</v>
      </c>
      <c r="B27" s="165" t="s">
        <v>925</v>
      </c>
      <c r="C27" s="189">
        <v>2450</v>
      </c>
      <c r="D27" s="75">
        <f t="shared" si="2"/>
        <v>2401</v>
      </c>
      <c r="E27" s="75">
        <f t="shared" si="3"/>
        <v>2327.5</v>
      </c>
      <c r="F27" s="184" t="s">
        <v>919</v>
      </c>
      <c r="G27" s="61" t="s">
        <v>11</v>
      </c>
      <c r="H27" s="48"/>
      <c r="I27" s="27"/>
      <c r="J27" s="49"/>
      <c r="K27" s="16"/>
      <c r="M27" s="28"/>
      <c r="N27" s="28"/>
    </row>
    <row r="28" spans="1:9" ht="16.5">
      <c r="A28" s="101">
        <v>4640016935529</v>
      </c>
      <c r="B28" s="165" t="s">
        <v>926</v>
      </c>
      <c r="C28" s="282">
        <v>2450</v>
      </c>
      <c r="D28" s="75">
        <f t="shared" si="2"/>
        <v>2401</v>
      </c>
      <c r="E28" s="75">
        <f t="shared" si="3"/>
        <v>2327.5</v>
      </c>
      <c r="F28" s="184" t="s">
        <v>922</v>
      </c>
      <c r="G28" s="61" t="s">
        <v>11</v>
      </c>
      <c r="I28" s="27"/>
    </row>
    <row r="29" spans="1:9" ht="16.5">
      <c r="A29" s="101">
        <v>4640016935536</v>
      </c>
      <c r="B29" s="165" t="s">
        <v>927</v>
      </c>
      <c r="C29" s="282">
        <v>2450</v>
      </c>
      <c r="D29" s="75">
        <f t="shared" si="2"/>
        <v>2401</v>
      </c>
      <c r="E29" s="75">
        <f t="shared" si="3"/>
        <v>2327.5</v>
      </c>
      <c r="F29" s="184" t="s">
        <v>922</v>
      </c>
      <c r="G29" s="61" t="s">
        <v>11</v>
      </c>
      <c r="I29" s="27"/>
    </row>
    <row r="30" spans="1:9" ht="16.5">
      <c r="A30" s="101">
        <v>4640016938155</v>
      </c>
      <c r="B30" s="165" t="s">
        <v>928</v>
      </c>
      <c r="C30" s="282">
        <v>2500</v>
      </c>
      <c r="D30" s="75">
        <f t="shared" si="2"/>
        <v>2450</v>
      </c>
      <c r="E30" s="75">
        <f t="shared" si="3"/>
        <v>2375</v>
      </c>
      <c r="F30" s="184" t="s">
        <v>929</v>
      </c>
      <c r="G30" s="61" t="s">
        <v>11</v>
      </c>
      <c r="I30" s="27"/>
    </row>
    <row r="31" spans="1:9" ht="16.5">
      <c r="A31" s="101">
        <v>4640016936328</v>
      </c>
      <c r="B31" s="174" t="s">
        <v>930</v>
      </c>
      <c r="C31" s="283">
        <f>C30*J2</f>
        <v>3449.9999999999995</v>
      </c>
      <c r="D31" s="75">
        <f t="shared" si="2"/>
        <v>3380.9999999999995</v>
      </c>
      <c r="E31" s="75">
        <f t="shared" si="3"/>
        <v>3277.4999999999995</v>
      </c>
      <c r="F31" s="184" t="s">
        <v>929</v>
      </c>
      <c r="G31" s="32" t="s">
        <v>14</v>
      </c>
      <c r="I31" s="27"/>
    </row>
    <row r="32" spans="1:9" ht="16.5">
      <c r="A32" s="101">
        <v>4640016935598</v>
      </c>
      <c r="B32" s="165" t="s">
        <v>931</v>
      </c>
      <c r="C32" s="282">
        <v>2700</v>
      </c>
      <c r="D32" s="75">
        <f t="shared" si="2"/>
        <v>2646</v>
      </c>
      <c r="E32" s="75">
        <f t="shared" si="3"/>
        <v>2565</v>
      </c>
      <c r="F32" s="184" t="s">
        <v>929</v>
      </c>
      <c r="G32" s="61" t="s">
        <v>11</v>
      </c>
      <c r="I32" s="27"/>
    </row>
    <row r="33" spans="1:9" ht="16.5">
      <c r="A33" s="101">
        <v>4640016935581</v>
      </c>
      <c r="B33" s="165" t="s">
        <v>932</v>
      </c>
      <c r="C33" s="282">
        <v>2700</v>
      </c>
      <c r="D33" s="75">
        <f t="shared" si="2"/>
        <v>2646</v>
      </c>
      <c r="E33" s="75">
        <f t="shared" si="3"/>
        <v>2565</v>
      </c>
      <c r="F33" s="184" t="s">
        <v>929</v>
      </c>
      <c r="G33" s="61" t="s">
        <v>11</v>
      </c>
      <c r="I33" s="27"/>
    </row>
    <row r="34" spans="1:9" ht="16.5">
      <c r="A34" s="101">
        <v>4640016935567</v>
      </c>
      <c r="B34" s="165" t="s">
        <v>933</v>
      </c>
      <c r="C34" s="282">
        <v>2700</v>
      </c>
      <c r="D34" s="75">
        <f t="shared" si="2"/>
        <v>2646</v>
      </c>
      <c r="E34" s="75">
        <f t="shared" si="3"/>
        <v>2565</v>
      </c>
      <c r="F34" s="184" t="s">
        <v>934</v>
      </c>
      <c r="G34" s="61" t="s">
        <v>11</v>
      </c>
      <c r="I34" s="27"/>
    </row>
    <row r="35" spans="1:9" ht="16.5">
      <c r="A35" s="101">
        <v>4640016935574</v>
      </c>
      <c r="B35" s="165" t="s">
        <v>935</v>
      </c>
      <c r="C35" s="282">
        <v>2700</v>
      </c>
      <c r="D35" s="75">
        <f t="shared" si="2"/>
        <v>2646</v>
      </c>
      <c r="E35" s="75">
        <f t="shared" si="3"/>
        <v>2565</v>
      </c>
      <c r="F35" s="184" t="s">
        <v>934</v>
      </c>
      <c r="G35" s="61" t="s">
        <v>11</v>
      </c>
      <c r="I35" s="27"/>
    </row>
    <row r="36" spans="2:9" ht="12.75">
      <c r="B36" s="284"/>
      <c r="C36" s="285"/>
      <c r="D36" s="265"/>
      <c r="E36" s="265"/>
      <c r="F36" s="280"/>
      <c r="G36" s="281"/>
      <c r="H36" s="82"/>
      <c r="I36" s="27"/>
    </row>
    <row r="37" spans="1:11" ht="15.75" customHeight="1">
      <c r="A37" s="15" t="s">
        <v>936</v>
      </c>
      <c r="B37" s="15"/>
      <c r="C37" s="15"/>
      <c r="D37" s="15"/>
      <c r="E37" s="15"/>
      <c r="F37" s="15"/>
      <c r="G37" s="15"/>
      <c r="H37" s="11"/>
      <c r="I37" s="27"/>
      <c r="J37" s="11"/>
      <c r="K37" s="11"/>
    </row>
    <row r="38" spans="1:9" ht="16.5">
      <c r="A38" s="101">
        <v>4640016935604</v>
      </c>
      <c r="B38" s="165" t="s">
        <v>937</v>
      </c>
      <c r="C38" s="282">
        <v>1990</v>
      </c>
      <c r="D38" s="75">
        <f aca="true" t="shared" si="4" ref="D38:D45">C38*$H$2</f>
        <v>1950.2</v>
      </c>
      <c r="E38" s="75">
        <f aca="true" t="shared" si="5" ref="E38:E45">C38*$I$2</f>
        <v>1890.5</v>
      </c>
      <c r="F38" s="184" t="s">
        <v>938</v>
      </c>
      <c r="G38" s="61" t="s">
        <v>11</v>
      </c>
      <c r="I38" s="27"/>
    </row>
    <row r="39" spans="1:9" ht="16.5">
      <c r="A39" s="101">
        <v>4640016935628</v>
      </c>
      <c r="B39" s="165" t="s">
        <v>939</v>
      </c>
      <c r="C39" s="282">
        <v>1990</v>
      </c>
      <c r="D39" s="75">
        <f t="shared" si="4"/>
        <v>1950.2</v>
      </c>
      <c r="E39" s="75">
        <f t="shared" si="5"/>
        <v>1890.5</v>
      </c>
      <c r="F39" s="184" t="s">
        <v>938</v>
      </c>
      <c r="G39" s="61" t="s">
        <v>11</v>
      </c>
      <c r="I39" s="27"/>
    </row>
    <row r="40" spans="1:9" ht="16.5">
      <c r="A40" s="101">
        <v>4640016935611</v>
      </c>
      <c r="B40" s="165" t="s">
        <v>940</v>
      </c>
      <c r="C40" s="282">
        <v>1990</v>
      </c>
      <c r="D40" s="75">
        <f t="shared" si="4"/>
        <v>1950.2</v>
      </c>
      <c r="E40" s="75">
        <f t="shared" si="5"/>
        <v>1890.5</v>
      </c>
      <c r="F40" s="184" t="s">
        <v>938</v>
      </c>
      <c r="G40" s="61" t="s">
        <v>11</v>
      </c>
      <c r="I40" s="27"/>
    </row>
    <row r="41" spans="1:9" ht="16.5">
      <c r="A41" s="101">
        <v>4640016935680</v>
      </c>
      <c r="B41" s="165" t="s">
        <v>941</v>
      </c>
      <c r="C41" s="282">
        <v>1990</v>
      </c>
      <c r="D41" s="75">
        <f t="shared" si="4"/>
        <v>1950.2</v>
      </c>
      <c r="E41" s="75">
        <f t="shared" si="5"/>
        <v>1890.5</v>
      </c>
      <c r="F41" s="184" t="s">
        <v>942</v>
      </c>
      <c r="G41" s="61" t="s">
        <v>11</v>
      </c>
      <c r="I41" s="27"/>
    </row>
    <row r="42" spans="1:9" ht="16.5">
      <c r="A42" s="101">
        <v>4640016935673</v>
      </c>
      <c r="B42" s="174" t="s">
        <v>943</v>
      </c>
      <c r="C42" s="283">
        <f>C41*J2</f>
        <v>2746.2</v>
      </c>
      <c r="D42" s="75">
        <f t="shared" si="4"/>
        <v>2691.276</v>
      </c>
      <c r="E42" s="75">
        <f t="shared" si="5"/>
        <v>2608.89</v>
      </c>
      <c r="F42" s="129" t="s">
        <v>13</v>
      </c>
      <c r="G42" s="32" t="s">
        <v>14</v>
      </c>
      <c r="I42" s="27"/>
    </row>
    <row r="43" spans="1:9" ht="16.5">
      <c r="A43" s="101">
        <v>4640016935710</v>
      </c>
      <c r="B43" s="165" t="s">
        <v>944</v>
      </c>
      <c r="C43" s="282">
        <v>1990</v>
      </c>
      <c r="D43" s="75">
        <f t="shared" si="4"/>
        <v>1950.2</v>
      </c>
      <c r="E43" s="75">
        <f t="shared" si="5"/>
        <v>1890.5</v>
      </c>
      <c r="F43" s="184" t="s">
        <v>942</v>
      </c>
      <c r="G43" s="61" t="s">
        <v>11</v>
      </c>
      <c r="I43" s="27"/>
    </row>
    <row r="44" spans="1:9" ht="16.5">
      <c r="A44" s="101">
        <v>4640016935703</v>
      </c>
      <c r="B44" s="174" t="s">
        <v>945</v>
      </c>
      <c r="C44" s="283">
        <f>C41*J2</f>
        <v>2746.2</v>
      </c>
      <c r="D44" s="75">
        <f t="shared" si="4"/>
        <v>2691.276</v>
      </c>
      <c r="E44" s="75">
        <f t="shared" si="5"/>
        <v>2608.89</v>
      </c>
      <c r="F44" s="129" t="s">
        <v>13</v>
      </c>
      <c r="G44" s="32" t="s">
        <v>14</v>
      </c>
      <c r="I44" s="27"/>
    </row>
    <row r="45" spans="1:9" ht="16.5">
      <c r="A45" s="101">
        <v>4640016935697</v>
      </c>
      <c r="B45" s="165" t="s">
        <v>946</v>
      </c>
      <c r="C45" s="282">
        <v>1990</v>
      </c>
      <c r="D45" s="75">
        <f t="shared" si="4"/>
        <v>1950.2</v>
      </c>
      <c r="E45" s="75">
        <f t="shared" si="5"/>
        <v>1890.5</v>
      </c>
      <c r="F45" s="184" t="s">
        <v>942</v>
      </c>
      <c r="G45" s="61" t="s">
        <v>11</v>
      </c>
      <c r="I45" s="27"/>
    </row>
    <row r="47" spans="1:7" ht="15.75" customHeight="1">
      <c r="A47" s="15" t="s">
        <v>118</v>
      </c>
      <c r="B47" s="15"/>
      <c r="C47" s="15"/>
      <c r="D47" s="15"/>
      <c r="E47" s="15"/>
      <c r="F47" s="15"/>
      <c r="G47" s="15"/>
    </row>
    <row r="48" spans="1:8" ht="16.5">
      <c r="A48" s="101">
        <v>4640016932962</v>
      </c>
      <c r="B48" s="165" t="s">
        <v>119</v>
      </c>
      <c r="C48" s="97">
        <v>2700</v>
      </c>
      <c r="D48" s="75">
        <f>C48*$H$2</f>
        <v>2646</v>
      </c>
      <c r="E48" s="75">
        <f>C48*$I$2</f>
        <v>2565</v>
      </c>
      <c r="F48" s="99" t="s">
        <v>947</v>
      </c>
      <c r="G48" s="61" t="s">
        <v>11</v>
      </c>
      <c r="H48" s="11"/>
    </row>
    <row r="63" ht="15" customHeight="1"/>
    <row r="70" ht="15" customHeight="1"/>
    <row r="77" ht="15" customHeight="1"/>
  </sheetData>
  <sheetProtection selectLockedCells="1" selectUnlockedCells="1"/>
  <mergeCells count="5">
    <mergeCell ref="A2:G2"/>
    <mergeCell ref="A3:G3"/>
    <mergeCell ref="A21:G21"/>
    <mergeCell ref="A37:G37"/>
    <mergeCell ref="A47:G4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N79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3.28125" style="1" customWidth="1"/>
    <col min="2" max="2" width="31.421875" style="2" customWidth="1"/>
    <col min="3" max="3" width="11.421875" style="2" customWidth="1"/>
    <col min="4" max="4" width="17.421875" style="2" customWidth="1"/>
    <col min="5" max="5" width="16.8515625" style="2" customWidth="1"/>
    <col min="6" max="6" width="67.421875" style="3" customWidth="1"/>
    <col min="7" max="7" width="18.421875" style="4" customWidth="1"/>
    <col min="8" max="8" width="9.421875" style="1" hidden="1" customWidth="1"/>
    <col min="9" max="9" width="8.57421875" style="1" hidden="1" customWidth="1"/>
    <col min="10" max="11" width="8.57421875" style="1" customWidth="1"/>
    <col min="12" max="12" width="9.7109375" style="1" customWidth="1"/>
    <col min="13" max="14" width="8.421875" style="1" customWidth="1"/>
    <col min="15" max="16384" width="8.57421875" style="1" customWidth="1"/>
  </cols>
  <sheetData>
    <row r="1" spans="1:11" ht="51" customHeight="1">
      <c r="A1" s="7" t="s">
        <v>0</v>
      </c>
      <c r="B1" s="7" t="s">
        <v>1</v>
      </c>
      <c r="C1" s="8" t="s">
        <v>2</v>
      </c>
      <c r="D1" s="9" t="s">
        <v>948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8.5" customHeight="1">
      <c r="A2" s="14" t="s">
        <v>7</v>
      </c>
      <c r="B2" s="14"/>
      <c r="C2" s="14"/>
      <c r="D2" s="14"/>
      <c r="E2" s="14"/>
      <c r="F2" s="14"/>
      <c r="G2" s="14"/>
      <c r="H2" s="11">
        <v>0.98</v>
      </c>
      <c r="I2" s="11">
        <v>0.95</v>
      </c>
      <c r="J2" s="11"/>
      <c r="K2" s="11"/>
    </row>
    <row r="3" spans="1:14" ht="15.75" customHeight="1">
      <c r="A3" s="286" t="s">
        <v>949</v>
      </c>
      <c r="B3" s="286"/>
      <c r="C3" s="286"/>
      <c r="D3" s="286"/>
      <c r="E3" s="286"/>
      <c r="F3" s="286"/>
      <c r="G3" s="286"/>
      <c r="H3" s="11"/>
      <c r="I3" s="11"/>
      <c r="J3" s="11"/>
      <c r="K3" s="11"/>
      <c r="M3" s="28"/>
      <c r="N3" s="28"/>
    </row>
    <row r="4" spans="1:11" ht="16.5">
      <c r="A4" s="101">
        <v>4640016933082</v>
      </c>
      <c r="B4" s="287" t="s">
        <v>950</v>
      </c>
      <c r="C4" s="288">
        <v>650</v>
      </c>
      <c r="D4" s="289">
        <f aca="true" t="shared" si="0" ref="D4:D7">C4*$H$2</f>
        <v>637</v>
      </c>
      <c r="E4" s="289">
        <f aca="true" t="shared" si="1" ref="E4:E7">C4*$I$2</f>
        <v>617.5</v>
      </c>
      <c r="F4" s="290" t="s">
        <v>951</v>
      </c>
      <c r="G4" s="291" t="s">
        <v>952</v>
      </c>
      <c r="H4" s="11"/>
      <c r="I4" s="11"/>
      <c r="J4" s="11"/>
      <c r="K4" s="11"/>
    </row>
    <row r="5" spans="1:11" ht="16.5">
      <c r="A5" s="101">
        <v>4640016933099</v>
      </c>
      <c r="B5" s="287" t="s">
        <v>953</v>
      </c>
      <c r="C5" s="288">
        <v>650</v>
      </c>
      <c r="D5" s="289">
        <f t="shared" si="0"/>
        <v>637</v>
      </c>
      <c r="E5" s="289">
        <f t="shared" si="1"/>
        <v>617.5</v>
      </c>
      <c r="F5" s="290" t="s">
        <v>954</v>
      </c>
      <c r="G5" s="291" t="s">
        <v>952</v>
      </c>
      <c r="H5" s="11"/>
      <c r="I5" s="11"/>
      <c r="J5" s="11"/>
      <c r="K5" s="11"/>
    </row>
    <row r="6" spans="1:11" ht="16.5">
      <c r="A6" s="101">
        <v>4640016933105</v>
      </c>
      <c r="B6" s="287" t="s">
        <v>955</v>
      </c>
      <c r="C6" s="288">
        <v>720</v>
      </c>
      <c r="D6" s="289">
        <f t="shared" si="0"/>
        <v>705.6</v>
      </c>
      <c r="E6" s="289">
        <f t="shared" si="1"/>
        <v>684</v>
      </c>
      <c r="F6" s="290" t="s">
        <v>956</v>
      </c>
      <c r="G6" s="291" t="s">
        <v>952</v>
      </c>
      <c r="H6" s="11"/>
      <c r="I6" s="11"/>
      <c r="J6" s="11"/>
      <c r="K6" s="11"/>
    </row>
    <row r="7" spans="1:11" ht="16.5">
      <c r="A7" s="101">
        <v>4640016933112</v>
      </c>
      <c r="B7" s="287" t="s">
        <v>957</v>
      </c>
      <c r="C7" s="288">
        <v>720</v>
      </c>
      <c r="D7" s="289">
        <f t="shared" si="0"/>
        <v>705.6</v>
      </c>
      <c r="E7" s="289">
        <f t="shared" si="1"/>
        <v>684</v>
      </c>
      <c r="F7" s="290" t="s">
        <v>958</v>
      </c>
      <c r="G7" s="291" t="s">
        <v>952</v>
      </c>
      <c r="H7" s="11"/>
      <c r="I7" s="11"/>
      <c r="J7" s="11"/>
      <c r="K7" s="11"/>
    </row>
    <row r="8" spans="2:11" ht="12.75">
      <c r="B8" s="238"/>
      <c r="C8" s="238"/>
      <c r="D8" s="238"/>
      <c r="E8" s="238"/>
      <c r="F8" s="238"/>
      <c r="G8" s="238"/>
      <c r="H8" s="11"/>
      <c r="I8" s="11"/>
      <c r="J8" s="11"/>
      <c r="K8" s="11"/>
    </row>
    <row r="9" spans="1:14" ht="15.75" customHeight="1">
      <c r="A9" s="15" t="s">
        <v>959</v>
      </c>
      <c r="B9" s="15"/>
      <c r="C9" s="15"/>
      <c r="D9" s="15"/>
      <c r="E9" s="15"/>
      <c r="F9" s="15"/>
      <c r="G9" s="15"/>
      <c r="H9" s="11"/>
      <c r="I9" s="11"/>
      <c r="J9" s="11"/>
      <c r="K9" s="11"/>
      <c r="M9" s="28"/>
      <c r="N9" s="28"/>
    </row>
    <row r="10" spans="1:11" ht="15" customHeight="1">
      <c r="A10" s="101">
        <v>4640016933136</v>
      </c>
      <c r="B10" s="287" t="s">
        <v>960</v>
      </c>
      <c r="C10" s="288">
        <v>400</v>
      </c>
      <c r="D10" s="289">
        <f aca="true" t="shared" si="2" ref="D10:D15">C10*$H$2</f>
        <v>392</v>
      </c>
      <c r="E10" s="289">
        <f aca="true" t="shared" si="3" ref="E10:E15">C10*$I$2</f>
        <v>380</v>
      </c>
      <c r="F10" s="290" t="s">
        <v>961</v>
      </c>
      <c r="G10" s="291" t="s">
        <v>952</v>
      </c>
      <c r="H10" s="11"/>
      <c r="I10" s="11"/>
      <c r="J10" s="11"/>
      <c r="K10" s="11"/>
    </row>
    <row r="11" spans="1:11" ht="13.5" customHeight="1">
      <c r="A11" s="101">
        <v>4640016933181</v>
      </c>
      <c r="B11" s="287" t="s">
        <v>962</v>
      </c>
      <c r="C11" s="288">
        <v>420</v>
      </c>
      <c r="D11" s="289">
        <f t="shared" si="2"/>
        <v>411.59999999999997</v>
      </c>
      <c r="E11" s="289">
        <f t="shared" si="3"/>
        <v>399</v>
      </c>
      <c r="F11" s="290" t="s">
        <v>963</v>
      </c>
      <c r="G11" s="291" t="s">
        <v>952</v>
      </c>
      <c r="H11" s="11"/>
      <c r="I11" s="11"/>
      <c r="J11" s="11"/>
      <c r="K11" s="11"/>
    </row>
    <row r="12" spans="1:11" ht="16.5">
      <c r="A12" s="101">
        <v>4640016933198</v>
      </c>
      <c r="B12" s="287" t="s">
        <v>964</v>
      </c>
      <c r="C12" s="288">
        <v>420</v>
      </c>
      <c r="D12" s="289">
        <f t="shared" si="2"/>
        <v>411.59999999999997</v>
      </c>
      <c r="E12" s="289">
        <f t="shared" si="3"/>
        <v>399</v>
      </c>
      <c r="F12" s="290" t="s">
        <v>965</v>
      </c>
      <c r="G12" s="291" t="s">
        <v>952</v>
      </c>
      <c r="H12" s="11"/>
      <c r="I12" s="11"/>
      <c r="J12" s="11"/>
      <c r="K12" s="11"/>
    </row>
    <row r="13" spans="1:11" ht="16.5">
      <c r="A13" s="101">
        <v>4640016933204</v>
      </c>
      <c r="B13" s="287" t="s">
        <v>966</v>
      </c>
      <c r="C13" s="288">
        <v>1045</v>
      </c>
      <c r="D13" s="289">
        <f t="shared" si="2"/>
        <v>1024.1</v>
      </c>
      <c r="E13" s="289">
        <f t="shared" si="3"/>
        <v>992.75</v>
      </c>
      <c r="F13" s="290" t="s">
        <v>967</v>
      </c>
      <c r="G13" s="291" t="s">
        <v>952</v>
      </c>
      <c r="H13" s="11"/>
      <c r="I13" s="11"/>
      <c r="J13" s="11"/>
      <c r="K13" s="11"/>
    </row>
    <row r="14" spans="1:11" ht="16.5">
      <c r="A14" s="101">
        <v>4640016933211</v>
      </c>
      <c r="B14" s="287" t="s">
        <v>968</v>
      </c>
      <c r="C14" s="288">
        <v>550</v>
      </c>
      <c r="D14" s="289">
        <f t="shared" si="2"/>
        <v>539</v>
      </c>
      <c r="E14" s="289">
        <f t="shared" si="3"/>
        <v>522.5</v>
      </c>
      <c r="F14" s="290" t="s">
        <v>956</v>
      </c>
      <c r="G14" s="291" t="s">
        <v>952</v>
      </c>
      <c r="H14" s="11"/>
      <c r="I14" s="11"/>
      <c r="J14" s="11"/>
      <c r="K14" s="11"/>
    </row>
    <row r="15" spans="1:11" ht="16.5">
      <c r="A15" s="101">
        <v>4640016933228</v>
      </c>
      <c r="B15" s="287" t="s">
        <v>969</v>
      </c>
      <c r="C15" s="288">
        <v>550</v>
      </c>
      <c r="D15" s="289">
        <f t="shared" si="2"/>
        <v>539</v>
      </c>
      <c r="E15" s="289">
        <f t="shared" si="3"/>
        <v>522.5</v>
      </c>
      <c r="F15" s="290" t="s">
        <v>958</v>
      </c>
      <c r="G15" s="291" t="s">
        <v>952</v>
      </c>
      <c r="H15" s="11"/>
      <c r="I15" s="11"/>
      <c r="J15" s="11"/>
      <c r="K15" s="11"/>
    </row>
    <row r="16" spans="2:11" ht="12.75">
      <c r="B16" s="238"/>
      <c r="C16" s="238"/>
      <c r="D16" s="238"/>
      <c r="E16" s="238"/>
      <c r="F16" s="238"/>
      <c r="G16" s="238"/>
      <c r="H16" s="11"/>
      <c r="I16" s="11"/>
      <c r="J16" s="11"/>
      <c r="K16" s="11"/>
    </row>
    <row r="17" spans="1:11" ht="15.75" customHeight="1">
      <c r="A17" s="15" t="s">
        <v>970</v>
      </c>
      <c r="B17" s="15"/>
      <c r="C17" s="15"/>
      <c r="D17" s="15"/>
      <c r="E17" s="15"/>
      <c r="F17" s="15"/>
      <c r="G17" s="15"/>
      <c r="H17" s="11"/>
      <c r="I17" s="11"/>
      <c r="J17" s="11"/>
      <c r="K17" s="11"/>
    </row>
    <row r="18" spans="1:14" ht="14.25" customHeight="1">
      <c r="A18" s="101">
        <v>4640016932979</v>
      </c>
      <c r="B18" s="287" t="s">
        <v>971</v>
      </c>
      <c r="C18" s="288">
        <v>600</v>
      </c>
      <c r="D18" s="289">
        <f>C18*$H$2</f>
        <v>588</v>
      </c>
      <c r="E18" s="289">
        <f>C18*$I$2</f>
        <v>570</v>
      </c>
      <c r="F18" s="290" t="s">
        <v>972</v>
      </c>
      <c r="G18" s="291" t="s">
        <v>952</v>
      </c>
      <c r="H18" s="11"/>
      <c r="I18" s="11"/>
      <c r="J18" s="11"/>
      <c r="K18" s="11"/>
      <c r="M18" s="28"/>
      <c r="N18" s="28"/>
    </row>
    <row r="19" spans="2:11" ht="12.75">
      <c r="B19" s="238"/>
      <c r="C19" s="238"/>
      <c r="D19" s="238"/>
      <c r="E19" s="238"/>
      <c r="F19" s="238"/>
      <c r="G19" s="238"/>
      <c r="H19" s="11"/>
      <c r="I19" s="11"/>
      <c r="J19" s="11"/>
      <c r="K19" s="11"/>
    </row>
    <row r="20" spans="1:11" ht="15.75" customHeight="1">
      <c r="A20" s="15" t="s">
        <v>973</v>
      </c>
      <c r="B20" s="15"/>
      <c r="C20" s="15"/>
      <c r="D20" s="15"/>
      <c r="E20" s="15"/>
      <c r="F20" s="15"/>
      <c r="G20" s="15"/>
      <c r="H20" s="11"/>
      <c r="I20" s="11"/>
      <c r="J20" s="11"/>
      <c r="K20" s="11"/>
    </row>
    <row r="21" spans="1:14" ht="14.25" customHeight="1">
      <c r="A21" s="101">
        <v>4640016936342</v>
      </c>
      <c r="B21" s="287" t="s">
        <v>974</v>
      </c>
      <c r="C21" s="288">
        <v>990</v>
      </c>
      <c r="D21" s="289">
        <f aca="true" t="shared" si="4" ref="D21:D24">C21*$H$2</f>
        <v>970.1999999999999</v>
      </c>
      <c r="E21" s="289">
        <f aca="true" t="shared" si="5" ref="E21:E24">C21*$I$2</f>
        <v>940.5</v>
      </c>
      <c r="F21" s="36" t="s">
        <v>975</v>
      </c>
      <c r="G21" s="291" t="s">
        <v>952</v>
      </c>
      <c r="H21" s="11"/>
      <c r="I21" s="11"/>
      <c r="J21" s="11"/>
      <c r="K21" s="11"/>
      <c r="M21" s="28"/>
      <c r="N21" s="28"/>
    </row>
    <row r="22" spans="1:11" s="28" customFormat="1" ht="20.25">
      <c r="A22" s="101">
        <v>4640016936502</v>
      </c>
      <c r="B22" s="287" t="s">
        <v>976</v>
      </c>
      <c r="C22" s="288">
        <v>1500</v>
      </c>
      <c r="D22" s="289">
        <f t="shared" si="4"/>
        <v>1470</v>
      </c>
      <c r="E22" s="289">
        <f t="shared" si="5"/>
        <v>1425</v>
      </c>
      <c r="F22" s="36" t="s">
        <v>977</v>
      </c>
      <c r="G22" s="291" t="s">
        <v>952</v>
      </c>
      <c r="H22" s="16"/>
      <c r="I22" s="16"/>
      <c r="J22" s="16"/>
      <c r="K22" s="16"/>
    </row>
    <row r="23" spans="1:11" s="28" customFormat="1" ht="16.5">
      <c r="A23" s="101">
        <v>4640016933075</v>
      </c>
      <c r="B23" s="287" t="s">
        <v>978</v>
      </c>
      <c r="C23" s="288">
        <v>1150</v>
      </c>
      <c r="D23" s="289">
        <f t="shared" si="4"/>
        <v>1127</v>
      </c>
      <c r="E23" s="289">
        <f t="shared" si="5"/>
        <v>1092.5</v>
      </c>
      <c r="F23" s="36" t="s">
        <v>979</v>
      </c>
      <c r="G23" s="291" t="s">
        <v>952</v>
      </c>
      <c r="H23" s="16"/>
      <c r="I23" s="16"/>
      <c r="J23" s="16"/>
      <c r="K23" s="16"/>
    </row>
    <row r="24" spans="1:11" s="28" customFormat="1" ht="20.25">
      <c r="A24" s="101">
        <v>4640016939176</v>
      </c>
      <c r="B24" s="287" t="s">
        <v>980</v>
      </c>
      <c r="C24" s="288">
        <v>1800</v>
      </c>
      <c r="D24" s="289">
        <f t="shared" si="4"/>
        <v>1764</v>
      </c>
      <c r="E24" s="289">
        <f t="shared" si="5"/>
        <v>1710</v>
      </c>
      <c r="F24" s="36" t="s">
        <v>981</v>
      </c>
      <c r="G24" s="291" t="s">
        <v>952</v>
      </c>
      <c r="H24" s="16"/>
      <c r="I24" s="16"/>
      <c r="J24" s="16"/>
      <c r="K24" s="16"/>
    </row>
    <row r="25" spans="2:11" s="28" customFormat="1" ht="12.75">
      <c r="B25" s="185"/>
      <c r="C25" s="186"/>
      <c r="D25" s="136"/>
      <c r="E25" s="136"/>
      <c r="F25" s="187"/>
      <c r="G25" s="109"/>
      <c r="H25" s="16"/>
      <c r="I25" s="16"/>
      <c r="J25" s="16"/>
      <c r="K25" s="16"/>
    </row>
    <row r="26" spans="1:11" s="28" customFormat="1" ht="15.75" customHeight="1">
      <c r="A26" s="15" t="s">
        <v>982</v>
      </c>
      <c r="B26" s="15"/>
      <c r="C26" s="15"/>
      <c r="D26" s="15"/>
      <c r="E26" s="15"/>
      <c r="F26" s="15"/>
      <c r="G26" s="15"/>
      <c r="H26" s="16"/>
      <c r="I26" s="16"/>
      <c r="J26" s="16"/>
      <c r="K26" s="16"/>
    </row>
    <row r="27" spans="1:11" s="28" customFormat="1" ht="20.25">
      <c r="A27" s="101">
        <v>4640016933006</v>
      </c>
      <c r="B27" s="292" t="s">
        <v>983</v>
      </c>
      <c r="C27" s="189">
        <v>1600</v>
      </c>
      <c r="D27" s="289">
        <f aca="true" t="shared" si="6" ref="D27:D29">C27*$H$2</f>
        <v>1568</v>
      </c>
      <c r="E27" s="289">
        <f aca="true" t="shared" si="7" ref="E27:E29">C27*$I$2</f>
        <v>1520</v>
      </c>
      <c r="F27" s="36" t="s">
        <v>984</v>
      </c>
      <c r="G27" s="291" t="s">
        <v>952</v>
      </c>
      <c r="H27" s="16"/>
      <c r="I27" s="16"/>
      <c r="J27" s="16"/>
      <c r="K27" s="16"/>
    </row>
    <row r="28" spans="1:11" s="50" customFormat="1" ht="16.5">
      <c r="A28" s="101">
        <v>4640016933020</v>
      </c>
      <c r="B28" s="292" t="s">
        <v>985</v>
      </c>
      <c r="C28" s="189">
        <v>1300</v>
      </c>
      <c r="D28" s="289">
        <f t="shared" si="6"/>
        <v>1274</v>
      </c>
      <c r="E28" s="289">
        <f t="shared" si="7"/>
        <v>1235</v>
      </c>
      <c r="F28" s="36" t="s">
        <v>986</v>
      </c>
      <c r="G28" s="291" t="s">
        <v>952</v>
      </c>
      <c r="H28" s="48"/>
      <c r="I28" s="16"/>
      <c r="J28" s="49"/>
      <c r="K28" s="16"/>
    </row>
    <row r="29" spans="1:11" s="50" customFormat="1" ht="20.25">
      <c r="A29" s="101">
        <v>4640016932993</v>
      </c>
      <c r="B29" s="292" t="s">
        <v>987</v>
      </c>
      <c r="C29" s="189">
        <v>1990</v>
      </c>
      <c r="D29" s="289">
        <f t="shared" si="6"/>
        <v>1950.2</v>
      </c>
      <c r="E29" s="289">
        <f t="shared" si="7"/>
        <v>1890.5</v>
      </c>
      <c r="F29" s="36" t="s">
        <v>988</v>
      </c>
      <c r="G29" s="291" t="s">
        <v>952</v>
      </c>
      <c r="H29" s="48"/>
      <c r="I29" s="16"/>
      <c r="J29" s="49"/>
      <c r="K29" s="16"/>
    </row>
    <row r="30" spans="1:11" s="50" customFormat="1" ht="15.75" customHeight="1">
      <c r="A30" s="1"/>
      <c r="B30" s="284"/>
      <c r="C30" s="293"/>
      <c r="D30" s="136"/>
      <c r="E30" s="136"/>
      <c r="F30" s="187"/>
      <c r="G30" s="109"/>
      <c r="H30" s="48"/>
      <c r="I30" s="16"/>
      <c r="J30" s="49"/>
      <c r="K30" s="16"/>
    </row>
    <row r="31" spans="1:8" ht="15.75" customHeight="1">
      <c r="A31" s="15" t="s">
        <v>989</v>
      </c>
      <c r="B31" s="15"/>
      <c r="C31" s="15"/>
      <c r="D31" s="15"/>
      <c r="E31" s="15"/>
      <c r="F31" s="15"/>
      <c r="G31" s="15"/>
      <c r="H31" s="82"/>
    </row>
    <row r="32" spans="1:11" ht="14.25" customHeight="1">
      <c r="A32" s="39">
        <v>4640016933372</v>
      </c>
      <c r="B32" s="294" t="s">
        <v>990</v>
      </c>
      <c r="C32" s="295">
        <v>1400</v>
      </c>
      <c r="D32" s="289">
        <f aca="true" t="shared" si="8" ref="D32:D39">C32*$H$2</f>
        <v>1372</v>
      </c>
      <c r="E32" s="289">
        <f aca="true" t="shared" si="9" ref="E32:E39">C32*$I$2</f>
        <v>1330</v>
      </c>
      <c r="F32" s="84" t="s">
        <v>991</v>
      </c>
      <c r="G32" s="296" t="s">
        <v>952</v>
      </c>
      <c r="H32" s="11"/>
      <c r="I32" s="11"/>
      <c r="J32" s="11"/>
      <c r="K32" s="11"/>
    </row>
    <row r="33" spans="1:7" ht="15" customHeight="1">
      <c r="A33" s="101">
        <v>4640016933419</v>
      </c>
      <c r="B33" s="294" t="s">
        <v>992</v>
      </c>
      <c r="C33" s="295">
        <v>1350</v>
      </c>
      <c r="D33" s="289">
        <f t="shared" si="8"/>
        <v>1323</v>
      </c>
      <c r="E33" s="289">
        <f t="shared" si="9"/>
        <v>1282.5</v>
      </c>
      <c r="F33" s="36" t="s">
        <v>993</v>
      </c>
      <c r="G33" s="291" t="s">
        <v>952</v>
      </c>
    </row>
    <row r="34" spans="1:7" ht="20.25">
      <c r="A34" s="101">
        <v>4640016936489</v>
      </c>
      <c r="B34" s="294" t="s">
        <v>994</v>
      </c>
      <c r="C34" s="295">
        <v>1500</v>
      </c>
      <c r="D34" s="289">
        <f t="shared" si="8"/>
        <v>1470</v>
      </c>
      <c r="E34" s="289">
        <f t="shared" si="9"/>
        <v>1425</v>
      </c>
      <c r="F34" s="36" t="s">
        <v>995</v>
      </c>
      <c r="G34" s="291" t="s">
        <v>952</v>
      </c>
    </row>
    <row r="35" spans="1:7" ht="18" customHeight="1">
      <c r="A35" s="101">
        <v>4640016933402</v>
      </c>
      <c r="B35" s="297" t="s">
        <v>996</v>
      </c>
      <c r="C35" s="298">
        <v>1350</v>
      </c>
      <c r="D35" s="289">
        <f t="shared" si="8"/>
        <v>1323</v>
      </c>
      <c r="E35" s="289">
        <f t="shared" si="9"/>
        <v>1282.5</v>
      </c>
      <c r="F35" s="36" t="s">
        <v>997</v>
      </c>
      <c r="G35" s="291" t="s">
        <v>952</v>
      </c>
    </row>
    <row r="36" spans="1:7" ht="20.25">
      <c r="A36" s="101">
        <v>4640016933389</v>
      </c>
      <c r="B36" s="299" t="s">
        <v>998</v>
      </c>
      <c r="C36" s="298">
        <v>1500</v>
      </c>
      <c r="D36" s="289">
        <f t="shared" si="8"/>
        <v>1470</v>
      </c>
      <c r="E36" s="289">
        <f t="shared" si="9"/>
        <v>1425</v>
      </c>
      <c r="F36" s="36" t="s">
        <v>999</v>
      </c>
      <c r="G36" s="291" t="s">
        <v>952</v>
      </c>
    </row>
    <row r="37" spans="1:7" ht="20.25">
      <c r="A37" s="101">
        <v>4640016933433</v>
      </c>
      <c r="B37" s="46" t="s">
        <v>1000</v>
      </c>
      <c r="C37" s="298">
        <v>2100</v>
      </c>
      <c r="D37" s="289">
        <f t="shared" si="8"/>
        <v>2058</v>
      </c>
      <c r="E37" s="289">
        <f t="shared" si="9"/>
        <v>1995</v>
      </c>
      <c r="F37" s="36" t="s">
        <v>1001</v>
      </c>
      <c r="G37" s="291" t="s">
        <v>952</v>
      </c>
    </row>
    <row r="38" spans="1:7" ht="16.5">
      <c r="A38" s="101">
        <v>4640016933440</v>
      </c>
      <c r="B38" s="300" t="s">
        <v>1002</v>
      </c>
      <c r="C38" s="298">
        <v>130</v>
      </c>
      <c r="D38" s="289">
        <f t="shared" si="8"/>
        <v>127.39999999999999</v>
      </c>
      <c r="E38" s="289">
        <f t="shared" si="9"/>
        <v>123.5</v>
      </c>
      <c r="F38" s="36" t="s">
        <v>1003</v>
      </c>
      <c r="G38" s="291" t="s">
        <v>952</v>
      </c>
    </row>
    <row r="39" spans="1:7" ht="16.5">
      <c r="A39" s="101">
        <v>4640016933457</v>
      </c>
      <c r="B39" s="300" t="s">
        <v>1004</v>
      </c>
      <c r="C39" s="298">
        <v>40</v>
      </c>
      <c r="D39" s="289">
        <f t="shared" si="8"/>
        <v>39.2</v>
      </c>
      <c r="E39" s="289">
        <f t="shared" si="9"/>
        <v>38</v>
      </c>
      <c r="F39" s="36" t="s">
        <v>1005</v>
      </c>
      <c r="G39" s="291" t="s">
        <v>952</v>
      </c>
    </row>
    <row r="41" spans="1:7" ht="15.75" customHeight="1">
      <c r="A41" s="15" t="s">
        <v>1006</v>
      </c>
      <c r="B41" s="15"/>
      <c r="C41" s="15"/>
      <c r="D41" s="15"/>
      <c r="E41" s="15"/>
      <c r="F41" s="15"/>
      <c r="G41" s="15"/>
    </row>
    <row r="42" spans="1:7" ht="14.25" customHeight="1">
      <c r="A42" s="39">
        <v>4640016933525</v>
      </c>
      <c r="B42" s="301" t="s">
        <v>1007</v>
      </c>
      <c r="C42" s="302">
        <v>2600</v>
      </c>
      <c r="D42" s="289">
        <f aca="true" t="shared" si="10" ref="D42:D61">C42*$H$2</f>
        <v>2548</v>
      </c>
      <c r="E42" s="289">
        <f aca="true" t="shared" si="11" ref="E42:E61">C42*$I$2</f>
        <v>2470</v>
      </c>
      <c r="F42" s="84" t="s">
        <v>1008</v>
      </c>
      <c r="G42" s="25" t="s">
        <v>14</v>
      </c>
    </row>
    <row r="43" spans="1:8" ht="16.5">
      <c r="A43" s="101">
        <v>4640016933549</v>
      </c>
      <c r="B43" s="301" t="s">
        <v>1009</v>
      </c>
      <c r="C43" s="302">
        <v>2600</v>
      </c>
      <c r="D43" s="289">
        <f t="shared" si="10"/>
        <v>2548</v>
      </c>
      <c r="E43" s="289">
        <f t="shared" si="11"/>
        <v>2470</v>
      </c>
      <c r="F43" s="36" t="s">
        <v>1008</v>
      </c>
      <c r="G43" s="25" t="s">
        <v>14</v>
      </c>
      <c r="H43" s="11"/>
    </row>
    <row r="44" spans="1:8" ht="16.5">
      <c r="A44" s="101">
        <v>4640016933556</v>
      </c>
      <c r="B44" s="301" t="s">
        <v>1010</v>
      </c>
      <c r="C44" s="302">
        <v>2600</v>
      </c>
      <c r="D44" s="289">
        <f t="shared" si="10"/>
        <v>2548</v>
      </c>
      <c r="E44" s="289">
        <f t="shared" si="11"/>
        <v>2470</v>
      </c>
      <c r="F44" s="36" t="s">
        <v>1008</v>
      </c>
      <c r="G44" s="25" t="s">
        <v>14</v>
      </c>
      <c r="H44" s="11"/>
    </row>
    <row r="45" spans="1:7" ht="16.5">
      <c r="A45" s="101">
        <v>4640016933532</v>
      </c>
      <c r="B45" s="294" t="s">
        <v>1011</v>
      </c>
      <c r="C45" s="295">
        <v>2600</v>
      </c>
      <c r="D45" s="289">
        <f t="shared" si="10"/>
        <v>2548</v>
      </c>
      <c r="E45" s="289">
        <f t="shared" si="11"/>
        <v>2470</v>
      </c>
      <c r="F45" s="36" t="s">
        <v>1008</v>
      </c>
      <c r="G45" s="291" t="s">
        <v>952</v>
      </c>
    </row>
    <row r="46" spans="1:7" ht="16.5">
      <c r="A46" s="101">
        <v>4640016933518</v>
      </c>
      <c r="B46" s="301" t="s">
        <v>1012</v>
      </c>
      <c r="C46" s="302">
        <v>2600</v>
      </c>
      <c r="D46" s="289">
        <f t="shared" si="10"/>
        <v>2548</v>
      </c>
      <c r="E46" s="289">
        <f t="shared" si="11"/>
        <v>2470</v>
      </c>
      <c r="F46" s="36" t="s">
        <v>1008</v>
      </c>
      <c r="G46" s="25" t="s">
        <v>14</v>
      </c>
    </row>
    <row r="47" spans="1:7" ht="16.5">
      <c r="A47" s="101">
        <v>4640016933570</v>
      </c>
      <c r="B47" s="301" t="s">
        <v>1013</v>
      </c>
      <c r="C47" s="302">
        <v>2600</v>
      </c>
      <c r="D47" s="289">
        <f t="shared" si="10"/>
        <v>2548</v>
      </c>
      <c r="E47" s="289">
        <f t="shared" si="11"/>
        <v>2470</v>
      </c>
      <c r="F47" s="36" t="s">
        <v>1014</v>
      </c>
      <c r="G47" s="25" t="s">
        <v>14</v>
      </c>
    </row>
    <row r="48" spans="1:7" ht="16.5">
      <c r="A48" s="101">
        <v>4640016933594</v>
      </c>
      <c r="B48" s="301" t="s">
        <v>1015</v>
      </c>
      <c r="C48" s="302">
        <v>2600</v>
      </c>
      <c r="D48" s="289">
        <f t="shared" si="10"/>
        <v>2548</v>
      </c>
      <c r="E48" s="289">
        <f t="shared" si="11"/>
        <v>2470</v>
      </c>
      <c r="F48" s="36" t="s">
        <v>1014</v>
      </c>
      <c r="G48" s="25" t="s">
        <v>14</v>
      </c>
    </row>
    <row r="49" spans="1:7" ht="16.5">
      <c r="A49" s="101">
        <v>4640016936045</v>
      </c>
      <c r="B49" s="301" t="s">
        <v>1016</v>
      </c>
      <c r="C49" s="302">
        <v>2600</v>
      </c>
      <c r="D49" s="289">
        <f t="shared" si="10"/>
        <v>2548</v>
      </c>
      <c r="E49" s="289">
        <f t="shared" si="11"/>
        <v>2470</v>
      </c>
      <c r="F49" s="36" t="s">
        <v>1014</v>
      </c>
      <c r="G49" s="25" t="s">
        <v>14</v>
      </c>
    </row>
    <row r="50" spans="1:7" ht="16.5">
      <c r="A50" s="101">
        <v>4640016933587</v>
      </c>
      <c r="B50" s="294" t="s">
        <v>1017</v>
      </c>
      <c r="C50" s="295">
        <v>2600</v>
      </c>
      <c r="D50" s="289">
        <f t="shared" si="10"/>
        <v>2548</v>
      </c>
      <c r="E50" s="289">
        <f t="shared" si="11"/>
        <v>2470</v>
      </c>
      <c r="F50" s="36" t="s">
        <v>1014</v>
      </c>
      <c r="G50" s="291" t="s">
        <v>952</v>
      </c>
    </row>
    <row r="51" spans="1:7" ht="16.5">
      <c r="A51" s="101">
        <v>4640016933563</v>
      </c>
      <c r="B51" s="301" t="s">
        <v>1018</v>
      </c>
      <c r="C51" s="302">
        <v>2600</v>
      </c>
      <c r="D51" s="289">
        <f t="shared" si="10"/>
        <v>2548</v>
      </c>
      <c r="E51" s="289">
        <f t="shared" si="11"/>
        <v>2470</v>
      </c>
      <c r="F51" s="36" t="s">
        <v>1014</v>
      </c>
      <c r="G51" s="25" t="s">
        <v>14</v>
      </c>
    </row>
    <row r="52" spans="1:7" ht="16.5">
      <c r="A52" s="101">
        <v>4640016933600</v>
      </c>
      <c r="B52" s="303" t="s">
        <v>1019</v>
      </c>
      <c r="C52" s="302">
        <v>2600</v>
      </c>
      <c r="D52" s="289">
        <f t="shared" si="10"/>
        <v>2548</v>
      </c>
      <c r="E52" s="289">
        <f t="shared" si="11"/>
        <v>2470</v>
      </c>
      <c r="F52" s="36" t="s">
        <v>1020</v>
      </c>
      <c r="G52" s="25" t="s">
        <v>14</v>
      </c>
    </row>
    <row r="53" spans="1:7" ht="16.5">
      <c r="A53" s="101">
        <v>4640016933617</v>
      </c>
      <c r="B53" s="303" t="s">
        <v>1021</v>
      </c>
      <c r="C53" s="302">
        <v>2600</v>
      </c>
      <c r="D53" s="289">
        <f t="shared" si="10"/>
        <v>2548</v>
      </c>
      <c r="E53" s="289">
        <f t="shared" si="11"/>
        <v>2470</v>
      </c>
      <c r="F53" s="36" t="s">
        <v>1022</v>
      </c>
      <c r="G53" s="25" t="s">
        <v>14</v>
      </c>
    </row>
    <row r="54" spans="1:7" ht="16.5">
      <c r="A54" s="304">
        <v>4640016933464</v>
      </c>
      <c r="B54" s="303" t="s">
        <v>1023</v>
      </c>
      <c r="C54" s="305">
        <v>2600</v>
      </c>
      <c r="D54" s="289">
        <f t="shared" si="10"/>
        <v>2548</v>
      </c>
      <c r="E54" s="289">
        <f t="shared" si="11"/>
        <v>2470</v>
      </c>
      <c r="F54" s="36" t="s">
        <v>1024</v>
      </c>
      <c r="G54" s="25" t="s">
        <v>14</v>
      </c>
    </row>
    <row r="55" spans="1:8" ht="16.5">
      <c r="A55" s="101">
        <v>4640016933471</v>
      </c>
      <c r="B55" s="299" t="s">
        <v>1025</v>
      </c>
      <c r="C55" s="97">
        <v>2600</v>
      </c>
      <c r="D55" s="289">
        <f t="shared" si="10"/>
        <v>2548</v>
      </c>
      <c r="E55" s="289">
        <f t="shared" si="11"/>
        <v>2470</v>
      </c>
      <c r="F55" s="36" t="s">
        <v>1024</v>
      </c>
      <c r="G55" s="291" t="s">
        <v>952</v>
      </c>
      <c r="H55" s="11"/>
    </row>
    <row r="56" spans="1:8" ht="16.5">
      <c r="A56" s="101">
        <v>4640016933464</v>
      </c>
      <c r="B56" s="303" t="s">
        <v>1026</v>
      </c>
      <c r="C56" s="305">
        <v>2600</v>
      </c>
      <c r="D56" s="289">
        <f t="shared" si="10"/>
        <v>2548</v>
      </c>
      <c r="E56" s="289">
        <f t="shared" si="11"/>
        <v>2470</v>
      </c>
      <c r="F56" s="36" t="s">
        <v>1024</v>
      </c>
      <c r="G56" s="25" t="s">
        <v>14</v>
      </c>
      <c r="H56" s="11"/>
    </row>
    <row r="57" spans="1:8" ht="16.5">
      <c r="A57" s="101">
        <v>4640016938513</v>
      </c>
      <c r="B57" s="303" t="s">
        <v>1027</v>
      </c>
      <c r="C57" s="305">
        <v>2600</v>
      </c>
      <c r="D57" s="289">
        <f t="shared" si="10"/>
        <v>2548</v>
      </c>
      <c r="E57" s="289">
        <f t="shared" si="11"/>
        <v>2470</v>
      </c>
      <c r="F57" s="36" t="s">
        <v>1024</v>
      </c>
      <c r="G57" s="25" t="s">
        <v>14</v>
      </c>
      <c r="H57" s="11"/>
    </row>
    <row r="58" spans="1:8" ht="16.5">
      <c r="A58" s="101">
        <v>4640016933464</v>
      </c>
      <c r="B58" s="303" t="s">
        <v>1028</v>
      </c>
      <c r="C58" s="305">
        <v>2600</v>
      </c>
      <c r="D58" s="289">
        <f t="shared" si="10"/>
        <v>2548</v>
      </c>
      <c r="E58" s="289">
        <f t="shared" si="11"/>
        <v>2470</v>
      </c>
      <c r="F58" s="36" t="s">
        <v>1029</v>
      </c>
      <c r="G58" s="25" t="s">
        <v>14</v>
      </c>
      <c r="H58" s="11"/>
    </row>
    <row r="59" spans="1:8" ht="16.5">
      <c r="A59" s="213">
        <v>4640016933501</v>
      </c>
      <c r="B59" s="297" t="s">
        <v>1030</v>
      </c>
      <c r="C59" s="306">
        <v>2600</v>
      </c>
      <c r="D59" s="289">
        <f t="shared" si="10"/>
        <v>2548</v>
      </c>
      <c r="E59" s="289">
        <f t="shared" si="11"/>
        <v>2470</v>
      </c>
      <c r="F59" s="307" t="s">
        <v>1029</v>
      </c>
      <c r="G59" s="308" t="s">
        <v>952</v>
      </c>
      <c r="H59" s="11"/>
    </row>
    <row r="60" spans="1:8" ht="16.5">
      <c r="A60" s="101">
        <v>4640016938490</v>
      </c>
      <c r="B60" s="80" t="s">
        <v>1031</v>
      </c>
      <c r="C60" s="305">
        <v>2600</v>
      </c>
      <c r="D60" s="289">
        <f t="shared" si="10"/>
        <v>2548</v>
      </c>
      <c r="E60" s="289">
        <f t="shared" si="11"/>
        <v>2470</v>
      </c>
      <c r="F60" s="36" t="s">
        <v>1024</v>
      </c>
      <c r="G60" s="309" t="s">
        <v>14</v>
      </c>
      <c r="H60" s="11"/>
    </row>
    <row r="61" spans="1:8" ht="16.5">
      <c r="A61" s="101">
        <v>4640016938506</v>
      </c>
      <c r="B61" s="80" t="s">
        <v>1032</v>
      </c>
      <c r="C61" s="305">
        <v>2600</v>
      </c>
      <c r="D61" s="289">
        <f t="shared" si="10"/>
        <v>2548</v>
      </c>
      <c r="E61" s="289">
        <f t="shared" si="11"/>
        <v>2470</v>
      </c>
      <c r="F61" s="36" t="s">
        <v>1024</v>
      </c>
      <c r="G61" s="309" t="s">
        <v>14</v>
      </c>
      <c r="H61" s="11"/>
    </row>
    <row r="62" ht="12.75">
      <c r="H62" s="11"/>
    </row>
    <row r="63" spans="1:7" ht="15.75" customHeight="1">
      <c r="A63" s="15" t="s">
        <v>1033</v>
      </c>
      <c r="B63" s="15"/>
      <c r="C63" s="15"/>
      <c r="D63" s="15"/>
      <c r="E63" s="15"/>
      <c r="F63" s="15"/>
      <c r="G63" s="15"/>
    </row>
    <row r="64" spans="1:11" ht="21.75">
      <c r="A64" s="101">
        <v>4640016933365</v>
      </c>
      <c r="B64" s="310" t="s">
        <v>1034</v>
      </c>
      <c r="C64" s="298">
        <v>3000</v>
      </c>
      <c r="D64" s="289">
        <f>C64*$H$2</f>
        <v>2940</v>
      </c>
      <c r="E64" s="289">
        <f>C64*$I$2</f>
        <v>2850</v>
      </c>
      <c r="F64" s="36" t="s">
        <v>1035</v>
      </c>
      <c r="G64" s="291" t="s">
        <v>952</v>
      </c>
      <c r="H64" s="11"/>
      <c r="I64" s="11"/>
      <c r="J64" s="11"/>
      <c r="K64" s="11"/>
    </row>
    <row r="65" s="1" customFormat="1" ht="12.75"/>
    <row r="66" spans="1:7" ht="15.75" customHeight="1">
      <c r="A66" s="15" t="s">
        <v>1036</v>
      </c>
      <c r="B66" s="15"/>
      <c r="C66" s="15"/>
      <c r="D66" s="15"/>
      <c r="E66" s="15"/>
      <c r="F66" s="15"/>
      <c r="G66" s="15"/>
    </row>
    <row r="67" spans="1:11" ht="14.25" customHeight="1">
      <c r="A67" s="101">
        <v>4640016933266</v>
      </c>
      <c r="B67" s="311" t="s">
        <v>1037</v>
      </c>
      <c r="C67" s="298">
        <v>500</v>
      </c>
      <c r="D67" s="289">
        <f aca="true" t="shared" si="12" ref="D67:D75">C67*$H$2</f>
        <v>490</v>
      </c>
      <c r="E67" s="289">
        <f aca="true" t="shared" si="13" ref="E67:E75">C67*$I$2</f>
        <v>475</v>
      </c>
      <c r="F67" s="36" t="s">
        <v>1038</v>
      </c>
      <c r="G67" s="291" t="s">
        <v>952</v>
      </c>
      <c r="H67" s="11"/>
      <c r="I67" s="11"/>
      <c r="J67" s="11"/>
      <c r="K67" s="11"/>
    </row>
    <row r="68" spans="1:7" ht="15" customHeight="1">
      <c r="A68" s="101">
        <v>4640016933273</v>
      </c>
      <c r="B68" s="311" t="s">
        <v>1039</v>
      </c>
      <c r="C68" s="298">
        <v>600</v>
      </c>
      <c r="D68" s="289">
        <f t="shared" si="12"/>
        <v>588</v>
      </c>
      <c r="E68" s="289">
        <f t="shared" si="13"/>
        <v>570</v>
      </c>
      <c r="F68" s="36" t="s">
        <v>1040</v>
      </c>
      <c r="G68" s="291" t="s">
        <v>952</v>
      </c>
    </row>
    <row r="69" spans="1:7" ht="16.5">
      <c r="A69" s="101">
        <v>4640016933280</v>
      </c>
      <c r="B69" s="311" t="s">
        <v>1041</v>
      </c>
      <c r="C69" s="298">
        <v>550</v>
      </c>
      <c r="D69" s="289">
        <f t="shared" si="12"/>
        <v>539</v>
      </c>
      <c r="E69" s="289">
        <f t="shared" si="13"/>
        <v>522.5</v>
      </c>
      <c r="F69" s="36" t="s">
        <v>1042</v>
      </c>
      <c r="G69" s="291" t="s">
        <v>952</v>
      </c>
    </row>
    <row r="70" spans="1:7" ht="16.5">
      <c r="A70" s="101">
        <v>4640016933297</v>
      </c>
      <c r="B70" s="311" t="s">
        <v>1043</v>
      </c>
      <c r="C70" s="298">
        <v>550</v>
      </c>
      <c r="D70" s="289">
        <f t="shared" si="12"/>
        <v>539</v>
      </c>
      <c r="E70" s="289">
        <f t="shared" si="13"/>
        <v>522.5</v>
      </c>
      <c r="F70" s="36" t="s">
        <v>1044</v>
      </c>
      <c r="G70" s="291" t="s">
        <v>952</v>
      </c>
    </row>
    <row r="71" spans="1:7" ht="16.5">
      <c r="A71" s="101">
        <v>4640016933303</v>
      </c>
      <c r="B71" s="311" t="s">
        <v>1045</v>
      </c>
      <c r="C71" s="298">
        <v>770</v>
      </c>
      <c r="D71" s="289">
        <f t="shared" si="12"/>
        <v>754.6</v>
      </c>
      <c r="E71" s="289">
        <f t="shared" si="13"/>
        <v>731.5</v>
      </c>
      <c r="F71" s="36" t="s">
        <v>1046</v>
      </c>
      <c r="G71" s="291" t="s">
        <v>952</v>
      </c>
    </row>
    <row r="72" spans="1:7" ht="16.5">
      <c r="A72" s="101">
        <v>4640016933310</v>
      </c>
      <c r="B72" s="311" t="s">
        <v>1047</v>
      </c>
      <c r="C72" s="298">
        <v>500</v>
      </c>
      <c r="D72" s="289">
        <f t="shared" si="12"/>
        <v>490</v>
      </c>
      <c r="E72" s="289">
        <f t="shared" si="13"/>
        <v>475</v>
      </c>
      <c r="F72" s="36" t="s">
        <v>1048</v>
      </c>
      <c r="G72" s="291" t="s">
        <v>952</v>
      </c>
    </row>
    <row r="73" spans="1:7" ht="16.5">
      <c r="A73" s="101">
        <v>4640016933327</v>
      </c>
      <c r="B73" s="311" t="s">
        <v>1049</v>
      </c>
      <c r="C73" s="298">
        <v>700</v>
      </c>
      <c r="D73" s="289">
        <f t="shared" si="12"/>
        <v>686</v>
      </c>
      <c r="E73" s="289">
        <f t="shared" si="13"/>
        <v>665</v>
      </c>
      <c r="F73" s="36" t="s">
        <v>1050</v>
      </c>
      <c r="G73" s="291" t="s">
        <v>952</v>
      </c>
    </row>
    <row r="74" spans="1:7" ht="16.5">
      <c r="A74" s="101">
        <v>4640016933341</v>
      </c>
      <c r="B74" s="311" t="s">
        <v>1051</v>
      </c>
      <c r="C74" s="298">
        <v>500</v>
      </c>
      <c r="D74" s="289">
        <f t="shared" si="12"/>
        <v>490</v>
      </c>
      <c r="E74" s="289">
        <f t="shared" si="13"/>
        <v>475</v>
      </c>
      <c r="F74" s="36" t="s">
        <v>1052</v>
      </c>
      <c r="G74" s="291" t="s">
        <v>952</v>
      </c>
    </row>
    <row r="75" spans="1:7" ht="16.5">
      <c r="A75" s="101">
        <v>4640016933358</v>
      </c>
      <c r="B75" s="311" t="s">
        <v>1053</v>
      </c>
      <c r="C75" s="298">
        <v>770</v>
      </c>
      <c r="D75" s="289">
        <f t="shared" si="12"/>
        <v>754.6</v>
      </c>
      <c r="E75" s="289">
        <f t="shared" si="13"/>
        <v>731.5</v>
      </c>
      <c r="F75" s="36" t="s">
        <v>1046</v>
      </c>
      <c r="G75" s="291" t="s">
        <v>952</v>
      </c>
    </row>
    <row r="76" s="1" customFormat="1" ht="12.75"/>
    <row r="77" spans="1:7" ht="15.75" customHeight="1">
      <c r="A77" s="15" t="s">
        <v>1054</v>
      </c>
      <c r="B77" s="15"/>
      <c r="C77" s="15"/>
      <c r="D77" s="15"/>
      <c r="E77" s="15"/>
      <c r="F77" s="15"/>
      <c r="G77" s="15"/>
    </row>
    <row r="78" spans="1:7" ht="15" customHeight="1">
      <c r="A78" s="101">
        <v>4640016932573</v>
      </c>
      <c r="B78" s="292" t="s">
        <v>1055</v>
      </c>
      <c r="C78" s="97">
        <v>990</v>
      </c>
      <c r="D78" s="289">
        <f aca="true" t="shared" si="14" ref="D78:D79">C78*$H$2</f>
        <v>970.1999999999999</v>
      </c>
      <c r="E78" s="289">
        <f aca="true" t="shared" si="15" ref="E78:E79">C78*$I$2</f>
        <v>940.5</v>
      </c>
      <c r="F78" s="199" t="s">
        <v>1056</v>
      </c>
      <c r="G78" s="291" t="s">
        <v>952</v>
      </c>
    </row>
    <row r="79" spans="1:8" ht="16.5">
      <c r="A79" s="101">
        <v>4640016937035</v>
      </c>
      <c r="B79" s="312" t="s">
        <v>1057</v>
      </c>
      <c r="C79" s="97">
        <v>600</v>
      </c>
      <c r="D79" s="289">
        <f t="shared" si="14"/>
        <v>588</v>
      </c>
      <c r="E79" s="289">
        <f t="shared" si="15"/>
        <v>570</v>
      </c>
      <c r="F79" s="199" t="s">
        <v>1058</v>
      </c>
      <c r="G79" s="291" t="s">
        <v>952</v>
      </c>
      <c r="H79" s="11"/>
    </row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 selectLockedCells="1" selectUnlockedCells="1"/>
  <mergeCells count="11">
    <mergeCell ref="A2:G2"/>
    <mergeCell ref="A3:G3"/>
    <mergeCell ref="A9:G9"/>
    <mergeCell ref="A17:G17"/>
    <mergeCell ref="A20:G20"/>
    <mergeCell ref="A26:G26"/>
    <mergeCell ref="A31:G31"/>
    <mergeCell ref="A41:G41"/>
    <mergeCell ref="A63:G63"/>
    <mergeCell ref="A66:G66"/>
    <mergeCell ref="A77:G7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4"/>
  </sheetPr>
  <dimension ref="A1:N52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28125" style="1" customWidth="1"/>
    <col min="2" max="2" width="36.00390625" style="2" customWidth="1"/>
    <col min="3" max="3" width="11.421875" style="2" customWidth="1"/>
    <col min="4" max="4" width="17.421875" style="2" customWidth="1"/>
    <col min="5" max="5" width="16.8515625" style="2" customWidth="1"/>
    <col min="6" max="6" width="73.421875" style="3" customWidth="1"/>
    <col min="7" max="7" width="18.421875" style="4" customWidth="1"/>
    <col min="8" max="8" width="9.421875" style="1" hidden="1" customWidth="1"/>
    <col min="9" max="11" width="8.57421875" style="1" hidden="1" customWidth="1"/>
    <col min="12" max="12" width="8.57421875" style="1" customWidth="1"/>
    <col min="13" max="14" width="8.421875" style="1" customWidth="1"/>
    <col min="15" max="16" width="8.57421875" style="1" customWidth="1"/>
    <col min="17" max="18" width="8.421875" style="1" customWidth="1"/>
    <col min="19" max="16384" width="8.57421875" style="1" customWidth="1"/>
  </cols>
  <sheetData>
    <row r="1" spans="1:11" ht="54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31.5" customHeight="1">
      <c r="A2" s="14" t="s">
        <v>7</v>
      </c>
      <c r="B2" s="14"/>
      <c r="C2" s="14"/>
      <c r="D2" s="14"/>
      <c r="E2" s="14"/>
      <c r="F2" s="14"/>
      <c r="G2" s="14"/>
      <c r="H2" s="11">
        <v>0.98</v>
      </c>
      <c r="I2" s="11">
        <v>0.95</v>
      </c>
      <c r="J2" s="11"/>
      <c r="K2" s="11">
        <v>0.85</v>
      </c>
    </row>
    <row r="3" spans="1:11" ht="15.75" customHeight="1">
      <c r="A3" s="15" t="s">
        <v>1059</v>
      </c>
      <c r="B3" s="15"/>
      <c r="C3" s="15"/>
      <c r="D3" s="15"/>
      <c r="E3" s="15"/>
      <c r="F3" s="15"/>
      <c r="G3" s="15"/>
      <c r="H3" s="11"/>
      <c r="I3" s="11"/>
      <c r="J3" s="11"/>
      <c r="K3" s="11"/>
    </row>
    <row r="4" spans="1:11" s="28" customFormat="1" ht="12.75" customHeight="1">
      <c r="A4" s="180" t="s">
        <v>573</v>
      </c>
      <c r="B4" s="313" t="s">
        <v>1060</v>
      </c>
      <c r="C4" s="314">
        <v>900</v>
      </c>
      <c r="D4" s="33">
        <f aca="true" t="shared" si="0" ref="D4:D14">C4*$H$2</f>
        <v>882</v>
      </c>
      <c r="E4" s="33">
        <f aca="true" t="shared" si="1" ref="E4:E14">C4*$I$2</f>
        <v>855</v>
      </c>
      <c r="F4" s="315" t="s">
        <v>1061</v>
      </c>
      <c r="G4" s="22" t="s">
        <v>11</v>
      </c>
      <c r="H4" s="16"/>
      <c r="I4" s="16"/>
      <c r="J4" s="16"/>
      <c r="K4" s="16"/>
    </row>
    <row r="5" spans="1:11" s="28" customFormat="1" ht="16.5">
      <c r="A5" s="180"/>
      <c r="B5" s="316" t="s">
        <v>1062</v>
      </c>
      <c r="C5" s="189">
        <v>1000</v>
      </c>
      <c r="D5" s="33">
        <f t="shared" si="0"/>
        <v>980</v>
      </c>
      <c r="E5" s="33">
        <f t="shared" si="1"/>
        <v>950</v>
      </c>
      <c r="F5" s="315" t="s">
        <v>1063</v>
      </c>
      <c r="G5" s="61" t="s">
        <v>11</v>
      </c>
      <c r="H5" s="16"/>
      <c r="I5" s="16"/>
      <c r="J5" s="16"/>
      <c r="K5" s="16"/>
    </row>
    <row r="6" spans="1:11" s="28" customFormat="1" ht="16.5">
      <c r="A6" s="180"/>
      <c r="B6" s="316" t="s">
        <v>1064</v>
      </c>
      <c r="C6" s="189">
        <v>1150</v>
      </c>
      <c r="D6" s="33">
        <f t="shared" si="0"/>
        <v>1127</v>
      </c>
      <c r="E6" s="33">
        <f t="shared" si="1"/>
        <v>1092.5</v>
      </c>
      <c r="F6" s="317" t="s">
        <v>1065</v>
      </c>
      <c r="G6" s="61" t="s">
        <v>11</v>
      </c>
      <c r="H6" s="16"/>
      <c r="I6" s="16"/>
      <c r="J6" s="16"/>
      <c r="K6" s="16"/>
    </row>
    <row r="7" spans="1:11" s="28" customFormat="1" ht="16.5">
      <c r="A7" s="180"/>
      <c r="B7" s="316" t="s">
        <v>1066</v>
      </c>
      <c r="C7" s="189">
        <v>1300</v>
      </c>
      <c r="D7" s="33">
        <f t="shared" si="0"/>
        <v>1274</v>
      </c>
      <c r="E7" s="33">
        <f t="shared" si="1"/>
        <v>1235</v>
      </c>
      <c r="F7" s="317" t="s">
        <v>1067</v>
      </c>
      <c r="G7" s="61" t="s">
        <v>11</v>
      </c>
      <c r="H7" s="16"/>
      <c r="I7" s="16"/>
      <c r="J7" s="16"/>
      <c r="K7" s="16"/>
    </row>
    <row r="8" spans="1:11" s="28" customFormat="1" ht="16.5">
      <c r="A8" s="180"/>
      <c r="B8" s="318" t="s">
        <v>1068</v>
      </c>
      <c r="C8" s="189">
        <v>1500</v>
      </c>
      <c r="D8" s="33">
        <f t="shared" si="0"/>
        <v>1470</v>
      </c>
      <c r="E8" s="33">
        <f t="shared" si="1"/>
        <v>1425</v>
      </c>
      <c r="F8" s="317" t="s">
        <v>1069</v>
      </c>
      <c r="G8" s="61" t="s">
        <v>11</v>
      </c>
      <c r="H8" s="16"/>
      <c r="I8" s="16"/>
      <c r="J8" s="16"/>
      <c r="K8" s="16"/>
    </row>
    <row r="9" spans="1:11" s="28" customFormat="1" ht="16.5">
      <c r="A9" s="180"/>
      <c r="B9" s="316" t="s">
        <v>1070</v>
      </c>
      <c r="C9" s="189">
        <v>800</v>
      </c>
      <c r="D9" s="33">
        <f t="shared" si="0"/>
        <v>784</v>
      </c>
      <c r="E9" s="33">
        <f t="shared" si="1"/>
        <v>760</v>
      </c>
      <c r="F9" s="317" t="s">
        <v>1071</v>
      </c>
      <c r="G9" s="61" t="s">
        <v>11</v>
      </c>
      <c r="H9" s="16"/>
      <c r="I9" s="16"/>
      <c r="J9" s="16"/>
      <c r="K9" s="16"/>
    </row>
    <row r="10" spans="1:11" s="28" customFormat="1" ht="16.5">
      <c r="A10" s="180"/>
      <c r="B10" s="316" t="s">
        <v>1072</v>
      </c>
      <c r="C10" s="189">
        <v>800</v>
      </c>
      <c r="D10" s="33">
        <f t="shared" si="0"/>
        <v>784</v>
      </c>
      <c r="E10" s="33">
        <f t="shared" si="1"/>
        <v>760</v>
      </c>
      <c r="F10" s="317" t="s">
        <v>1073</v>
      </c>
      <c r="G10" s="61" t="s">
        <v>11</v>
      </c>
      <c r="H10" s="16"/>
      <c r="I10" s="16"/>
      <c r="J10" s="16"/>
      <c r="K10" s="16"/>
    </row>
    <row r="11" spans="1:11" s="28" customFormat="1" ht="16.5">
      <c r="A11" s="180"/>
      <c r="B11" s="316" t="s">
        <v>1074</v>
      </c>
      <c r="C11" s="189">
        <v>800</v>
      </c>
      <c r="D11" s="33">
        <f t="shared" si="0"/>
        <v>784</v>
      </c>
      <c r="E11" s="33">
        <f t="shared" si="1"/>
        <v>760</v>
      </c>
      <c r="F11" s="317" t="s">
        <v>1075</v>
      </c>
      <c r="G11" s="61" t="s">
        <v>11</v>
      </c>
      <c r="H11" s="16"/>
      <c r="I11" s="16"/>
      <c r="J11" s="16"/>
      <c r="K11" s="16"/>
    </row>
    <row r="12" spans="1:11" s="28" customFormat="1" ht="16.5">
      <c r="A12" s="180"/>
      <c r="B12" s="319" t="s">
        <v>1076</v>
      </c>
      <c r="C12" s="320">
        <v>2200</v>
      </c>
      <c r="D12" s="33">
        <f t="shared" si="0"/>
        <v>2156</v>
      </c>
      <c r="E12" s="33">
        <f t="shared" si="1"/>
        <v>2090</v>
      </c>
      <c r="F12" s="317" t="s">
        <v>1077</v>
      </c>
      <c r="G12" s="61" t="s">
        <v>11</v>
      </c>
      <c r="H12" s="16"/>
      <c r="I12" s="16"/>
      <c r="J12" s="16"/>
      <c r="K12" s="16"/>
    </row>
    <row r="13" spans="1:11" s="28" customFormat="1" ht="16.5">
      <c r="A13" s="180"/>
      <c r="B13" s="318" t="s">
        <v>1078</v>
      </c>
      <c r="C13" s="189">
        <v>2300</v>
      </c>
      <c r="D13" s="33">
        <f t="shared" si="0"/>
        <v>2254</v>
      </c>
      <c r="E13" s="33">
        <f t="shared" si="1"/>
        <v>2185</v>
      </c>
      <c r="F13" s="317" t="s">
        <v>1079</v>
      </c>
      <c r="G13" s="61" t="s">
        <v>11</v>
      </c>
      <c r="H13" s="16"/>
      <c r="I13" s="16"/>
      <c r="J13" s="16"/>
      <c r="K13" s="16"/>
    </row>
    <row r="14" spans="1:12" s="28" customFormat="1" ht="16.5">
      <c r="A14" s="180"/>
      <c r="B14" s="319" t="s">
        <v>1080</v>
      </c>
      <c r="C14" s="189">
        <v>3500</v>
      </c>
      <c r="D14" s="33">
        <f t="shared" si="0"/>
        <v>3430</v>
      </c>
      <c r="E14" s="33">
        <f t="shared" si="1"/>
        <v>3325</v>
      </c>
      <c r="F14" s="317" t="s">
        <v>1081</v>
      </c>
      <c r="G14" s="61" t="s">
        <v>11</v>
      </c>
      <c r="H14" s="16"/>
      <c r="I14" s="16"/>
      <c r="J14" s="16"/>
      <c r="K14" s="16"/>
      <c r="L14" s="269"/>
    </row>
    <row r="15" spans="2:12" s="28" customFormat="1" ht="12.75">
      <c r="B15" s="321"/>
      <c r="C15" s="322"/>
      <c r="D15" s="265"/>
      <c r="E15" s="265"/>
      <c r="F15" s="323"/>
      <c r="G15" s="267"/>
      <c r="H15" s="16"/>
      <c r="I15" s="16"/>
      <c r="J15" s="16"/>
      <c r="K15" s="16"/>
      <c r="L15" s="269"/>
    </row>
    <row r="16" spans="1:11" ht="15.75" customHeight="1">
      <c r="A16" s="15" t="s">
        <v>694</v>
      </c>
      <c r="B16" s="15"/>
      <c r="C16" s="15"/>
      <c r="D16" s="15"/>
      <c r="E16" s="15"/>
      <c r="F16" s="15"/>
      <c r="G16" s="15"/>
      <c r="H16" s="11"/>
      <c r="I16" s="11"/>
      <c r="J16" s="11"/>
      <c r="K16" s="11"/>
    </row>
    <row r="17" spans="1:11" ht="21.75">
      <c r="A17" s="101">
        <v>4680019911809</v>
      </c>
      <c r="B17" s="228" t="s">
        <v>695</v>
      </c>
      <c r="C17" s="229">
        <v>300</v>
      </c>
      <c r="D17" s="33">
        <f>C17*$H$2</f>
        <v>294</v>
      </c>
      <c r="E17" s="33">
        <f>C17*$I$2</f>
        <v>285</v>
      </c>
      <c r="F17" s="230" t="s">
        <v>696</v>
      </c>
      <c r="G17" s="61" t="s">
        <v>11</v>
      </c>
      <c r="H17" s="11"/>
      <c r="I17" s="11"/>
      <c r="J17" s="11"/>
      <c r="K17" s="11"/>
    </row>
    <row r="18" spans="1:11" ht="12.75">
      <c r="A18" s="324"/>
      <c r="B18" s="270"/>
      <c r="C18" s="271"/>
      <c r="D18" s="136"/>
      <c r="E18" s="136"/>
      <c r="F18" s="325"/>
      <c r="G18" s="273"/>
      <c r="H18" s="11"/>
      <c r="I18" s="11"/>
      <c r="J18" s="11"/>
      <c r="K18" s="11"/>
    </row>
    <row r="19" spans="1:11" ht="15.75" customHeight="1">
      <c r="A19" s="15" t="s">
        <v>1082</v>
      </c>
      <c r="B19" s="15"/>
      <c r="C19" s="15"/>
      <c r="D19" s="15"/>
      <c r="E19" s="15"/>
      <c r="F19" s="15"/>
      <c r="G19" s="15"/>
      <c r="H19" s="11"/>
      <c r="I19" s="11"/>
      <c r="J19" s="11"/>
      <c r="K19" s="11"/>
    </row>
    <row r="20" spans="1:11" ht="12.75" customHeight="1">
      <c r="A20" s="175" t="s">
        <v>573</v>
      </c>
      <c r="B20" s="228" t="s">
        <v>1083</v>
      </c>
      <c r="C20" s="229">
        <v>50</v>
      </c>
      <c r="D20" s="33">
        <f aca="true" t="shared" si="2" ref="D20:D31">C20*$H$2</f>
        <v>49</v>
      </c>
      <c r="E20" s="33">
        <f aca="true" t="shared" si="3" ref="E20:E31">C20*$I$2</f>
        <v>47.5</v>
      </c>
      <c r="F20" s="230" t="s">
        <v>1084</v>
      </c>
      <c r="G20" s="61" t="s">
        <v>11</v>
      </c>
      <c r="H20" s="11"/>
      <c r="I20" s="11"/>
      <c r="J20" s="11"/>
      <c r="K20" s="11"/>
    </row>
    <row r="21" spans="1:11" ht="16.5">
      <c r="A21" s="175"/>
      <c r="B21" s="228" t="s">
        <v>1085</v>
      </c>
      <c r="C21" s="229">
        <v>50</v>
      </c>
      <c r="D21" s="33">
        <f t="shared" si="2"/>
        <v>49</v>
      </c>
      <c r="E21" s="33">
        <f t="shared" si="3"/>
        <v>47.5</v>
      </c>
      <c r="F21" s="230" t="s">
        <v>1084</v>
      </c>
      <c r="G21" s="61" t="s">
        <v>11</v>
      </c>
      <c r="H21" s="11"/>
      <c r="I21" s="11"/>
      <c r="J21" s="11"/>
      <c r="K21" s="11"/>
    </row>
    <row r="22" spans="1:11" ht="16.5">
      <c r="A22" s="175"/>
      <c r="B22" s="228" t="s">
        <v>1086</v>
      </c>
      <c r="C22" s="229">
        <v>50</v>
      </c>
      <c r="D22" s="33">
        <f t="shared" si="2"/>
        <v>49</v>
      </c>
      <c r="E22" s="33">
        <f t="shared" si="3"/>
        <v>47.5</v>
      </c>
      <c r="F22" s="230" t="s">
        <v>1084</v>
      </c>
      <c r="G22" s="61" t="s">
        <v>11</v>
      </c>
      <c r="H22" s="11"/>
      <c r="I22" s="11"/>
      <c r="J22" s="11"/>
      <c r="K22" s="11"/>
    </row>
    <row r="23" spans="1:11" ht="16.5">
      <c r="A23" s="175"/>
      <c r="B23" s="228" t="s">
        <v>1087</v>
      </c>
      <c r="C23" s="229">
        <v>50</v>
      </c>
      <c r="D23" s="33">
        <f t="shared" si="2"/>
        <v>49</v>
      </c>
      <c r="E23" s="33">
        <f t="shared" si="3"/>
        <v>47.5</v>
      </c>
      <c r="F23" s="230" t="s">
        <v>1084</v>
      </c>
      <c r="G23" s="61" t="s">
        <v>11</v>
      </c>
      <c r="H23" s="11"/>
      <c r="I23" s="11"/>
      <c r="J23" s="11"/>
      <c r="K23" s="11"/>
    </row>
    <row r="24" spans="1:11" ht="16.5">
      <c r="A24" s="175"/>
      <c r="B24" s="228" t="s">
        <v>1088</v>
      </c>
      <c r="C24" s="229">
        <v>50</v>
      </c>
      <c r="D24" s="33">
        <f t="shared" si="2"/>
        <v>49</v>
      </c>
      <c r="E24" s="33">
        <f t="shared" si="3"/>
        <v>47.5</v>
      </c>
      <c r="F24" s="230" t="s">
        <v>1084</v>
      </c>
      <c r="G24" s="61" t="s">
        <v>11</v>
      </c>
      <c r="H24" s="11"/>
      <c r="I24" s="11"/>
      <c r="J24" s="11"/>
      <c r="K24" s="11"/>
    </row>
    <row r="25" spans="1:11" ht="16.5">
      <c r="A25" s="175"/>
      <c r="B25" s="228" t="s">
        <v>1089</v>
      </c>
      <c r="C25" s="229">
        <v>50</v>
      </c>
      <c r="D25" s="33">
        <f t="shared" si="2"/>
        <v>49</v>
      </c>
      <c r="E25" s="33">
        <f t="shared" si="3"/>
        <v>47.5</v>
      </c>
      <c r="F25" s="230" t="s">
        <v>1084</v>
      </c>
      <c r="G25" s="61" t="s">
        <v>11</v>
      </c>
      <c r="H25" s="11"/>
      <c r="I25" s="11"/>
      <c r="J25" s="11"/>
      <c r="K25" s="11"/>
    </row>
    <row r="26" spans="1:11" ht="12.75" customHeight="1">
      <c r="A26" s="175" t="s">
        <v>573</v>
      </c>
      <c r="B26" s="228" t="s">
        <v>1090</v>
      </c>
      <c r="C26" s="229">
        <v>60</v>
      </c>
      <c r="D26" s="33">
        <f t="shared" si="2"/>
        <v>58.8</v>
      </c>
      <c r="E26" s="33">
        <f t="shared" si="3"/>
        <v>57</v>
      </c>
      <c r="F26" s="230" t="s">
        <v>1084</v>
      </c>
      <c r="G26" s="61" t="s">
        <v>11</v>
      </c>
      <c r="H26" s="11"/>
      <c r="I26" s="11"/>
      <c r="J26" s="11"/>
      <c r="K26" s="11"/>
    </row>
    <row r="27" spans="1:11" ht="16.5">
      <c r="A27" s="175"/>
      <c r="B27" s="228" t="s">
        <v>1091</v>
      </c>
      <c r="C27" s="229">
        <v>60</v>
      </c>
      <c r="D27" s="33">
        <f t="shared" si="2"/>
        <v>58.8</v>
      </c>
      <c r="E27" s="33">
        <f t="shared" si="3"/>
        <v>57</v>
      </c>
      <c r="F27" s="230" t="s">
        <v>1084</v>
      </c>
      <c r="G27" s="61" t="s">
        <v>11</v>
      </c>
      <c r="H27" s="11"/>
      <c r="I27" s="11"/>
      <c r="J27" s="11"/>
      <c r="K27" s="11"/>
    </row>
    <row r="28" spans="1:11" ht="16.5">
      <c r="A28" s="175"/>
      <c r="B28" s="228" t="s">
        <v>1092</v>
      </c>
      <c r="C28" s="229">
        <v>60</v>
      </c>
      <c r="D28" s="33">
        <f t="shared" si="2"/>
        <v>58.8</v>
      </c>
      <c r="E28" s="33">
        <f t="shared" si="3"/>
        <v>57</v>
      </c>
      <c r="F28" s="230" t="s">
        <v>1084</v>
      </c>
      <c r="G28" s="61" t="s">
        <v>11</v>
      </c>
      <c r="H28" s="11"/>
      <c r="I28" s="11"/>
      <c r="J28" s="11"/>
      <c r="K28" s="11"/>
    </row>
    <row r="29" spans="1:11" ht="16.5">
      <c r="A29" s="175"/>
      <c r="B29" s="228" t="s">
        <v>1093</v>
      </c>
      <c r="C29" s="229">
        <v>60</v>
      </c>
      <c r="D29" s="33">
        <f t="shared" si="2"/>
        <v>58.8</v>
      </c>
      <c r="E29" s="33">
        <f t="shared" si="3"/>
        <v>57</v>
      </c>
      <c r="F29" s="230" t="s">
        <v>1084</v>
      </c>
      <c r="G29" s="61" t="s">
        <v>11</v>
      </c>
      <c r="H29" s="11"/>
      <c r="I29" s="11"/>
      <c r="J29" s="11"/>
      <c r="K29" s="11"/>
    </row>
    <row r="30" spans="1:11" ht="16.5">
      <c r="A30" s="175"/>
      <c r="B30" s="228" t="s">
        <v>1094</v>
      </c>
      <c r="C30" s="229">
        <v>60</v>
      </c>
      <c r="D30" s="33">
        <f t="shared" si="2"/>
        <v>58.8</v>
      </c>
      <c r="E30" s="33">
        <f t="shared" si="3"/>
        <v>57</v>
      </c>
      <c r="F30" s="230" t="s">
        <v>1084</v>
      </c>
      <c r="G30" s="61" t="s">
        <v>11</v>
      </c>
      <c r="H30" s="11"/>
      <c r="I30" s="11"/>
      <c r="J30" s="11"/>
      <c r="K30" s="11"/>
    </row>
    <row r="31" spans="1:11" ht="16.5">
      <c r="A31" s="175"/>
      <c r="B31" s="228" t="s">
        <v>1095</v>
      </c>
      <c r="C31" s="229">
        <v>60</v>
      </c>
      <c r="D31" s="33">
        <f t="shared" si="2"/>
        <v>58.8</v>
      </c>
      <c r="E31" s="33">
        <f t="shared" si="3"/>
        <v>57</v>
      </c>
      <c r="F31" s="230" t="s">
        <v>1084</v>
      </c>
      <c r="G31" s="61" t="s">
        <v>11</v>
      </c>
      <c r="H31" s="11"/>
      <c r="I31" s="11"/>
      <c r="J31" s="11"/>
      <c r="K31" s="11"/>
    </row>
    <row r="32" spans="1:11" ht="12.75">
      <c r="A32" s="324"/>
      <c r="B32" s="270"/>
      <c r="C32" s="271"/>
      <c r="D32" s="136"/>
      <c r="E32" s="136"/>
      <c r="F32" s="325"/>
      <c r="G32" s="273"/>
      <c r="H32" s="11"/>
      <c r="I32" s="11"/>
      <c r="J32" s="11"/>
      <c r="K32" s="11"/>
    </row>
    <row r="33" spans="1:11" ht="15.75" customHeight="1">
      <c r="A33" s="326" t="s">
        <v>1096</v>
      </c>
      <c r="B33" s="326"/>
      <c r="C33" s="326"/>
      <c r="D33" s="326"/>
      <c r="E33" s="326"/>
      <c r="F33" s="326"/>
      <c r="G33" s="326"/>
      <c r="H33" s="11"/>
      <c r="I33" s="11"/>
      <c r="J33" s="11"/>
      <c r="K33" s="11"/>
    </row>
    <row r="34" spans="1:11" ht="15.75">
      <c r="A34" s="327"/>
      <c r="B34" s="328"/>
      <c r="C34" s="329" t="s">
        <v>1097</v>
      </c>
      <c r="D34" s="330" t="s">
        <v>1098</v>
      </c>
      <c r="E34" s="331"/>
      <c r="F34" s="332"/>
      <c r="G34" s="333"/>
      <c r="H34" s="11"/>
      <c r="I34" s="11"/>
      <c r="J34" s="11"/>
      <c r="K34" s="11"/>
    </row>
    <row r="35" spans="1:11" s="50" customFormat="1" ht="16.5">
      <c r="A35" s="334"/>
      <c r="B35" s="335" t="s">
        <v>1099</v>
      </c>
      <c r="C35" s="336">
        <v>110</v>
      </c>
      <c r="D35" s="33">
        <f aca="true" t="shared" si="4" ref="D35:D39">C35*$K$2</f>
        <v>93.5</v>
      </c>
      <c r="E35" s="33"/>
      <c r="F35" s="337" t="s">
        <v>1100</v>
      </c>
      <c r="G35" s="338" t="s">
        <v>11</v>
      </c>
      <c r="H35" s="48"/>
      <c r="I35" s="27"/>
      <c r="J35" s="49"/>
      <c r="K35" s="16"/>
    </row>
    <row r="36" spans="1:11" s="50" customFormat="1" ht="16.5">
      <c r="A36" s="334"/>
      <c r="B36" s="335" t="s">
        <v>1101</v>
      </c>
      <c r="C36" s="195">
        <v>150</v>
      </c>
      <c r="D36" s="33">
        <f t="shared" si="4"/>
        <v>127.5</v>
      </c>
      <c r="E36" s="33"/>
      <c r="F36" s="339" t="s">
        <v>1102</v>
      </c>
      <c r="G36" s="340" t="s">
        <v>11</v>
      </c>
      <c r="H36" s="48"/>
      <c r="I36" s="27"/>
      <c r="J36" s="49"/>
      <c r="K36" s="16"/>
    </row>
    <row r="37" spans="1:11" s="50" customFormat="1" ht="16.5">
      <c r="A37" s="334"/>
      <c r="B37" s="335" t="s">
        <v>1103</v>
      </c>
      <c r="C37" s="195">
        <v>200</v>
      </c>
      <c r="D37" s="33">
        <f t="shared" si="4"/>
        <v>170</v>
      </c>
      <c r="E37" s="33"/>
      <c r="F37" s="339" t="s">
        <v>1104</v>
      </c>
      <c r="G37" s="340" t="s">
        <v>11</v>
      </c>
      <c r="H37" s="48"/>
      <c r="I37" s="27"/>
      <c r="J37" s="49"/>
      <c r="K37" s="16"/>
    </row>
    <row r="38" spans="1:11" s="50" customFormat="1" ht="16.5">
      <c r="A38" s="341"/>
      <c r="B38" s="342" t="s">
        <v>1105</v>
      </c>
      <c r="C38" s="264">
        <v>260</v>
      </c>
      <c r="D38" s="33">
        <f t="shared" si="4"/>
        <v>221</v>
      </c>
      <c r="E38" s="33"/>
      <c r="F38" s="343" t="s">
        <v>1106</v>
      </c>
      <c r="G38" s="340" t="s">
        <v>11</v>
      </c>
      <c r="H38" s="48"/>
      <c r="I38" s="27"/>
      <c r="J38" s="49"/>
      <c r="K38" s="16"/>
    </row>
    <row r="39" spans="1:14" s="50" customFormat="1" ht="16.5">
      <c r="A39" s="334"/>
      <c r="B39" s="344" t="s">
        <v>1107</v>
      </c>
      <c r="C39" s="195">
        <v>20</v>
      </c>
      <c r="D39" s="33">
        <f t="shared" si="4"/>
        <v>17</v>
      </c>
      <c r="E39" s="33"/>
      <c r="F39" s="317" t="s">
        <v>1108</v>
      </c>
      <c r="G39" s="340" t="s">
        <v>11</v>
      </c>
      <c r="H39" s="48"/>
      <c r="I39" s="27"/>
      <c r="J39" s="49"/>
      <c r="K39" s="16"/>
      <c r="L39" s="28"/>
      <c r="M39" s="28"/>
      <c r="N39" s="28"/>
    </row>
    <row r="40" spans="1:14" s="50" customFormat="1" ht="16.5" hidden="1">
      <c r="A40" s="345"/>
      <c r="B40" s="346" t="s">
        <v>1109</v>
      </c>
      <c r="C40" s="276">
        <v>15</v>
      </c>
      <c r="D40" s="33">
        <f>C40*Q4</f>
        <v>0</v>
      </c>
      <c r="E40" s="33"/>
      <c r="F40" s="315" t="s">
        <v>1110</v>
      </c>
      <c r="G40" s="338" t="s">
        <v>11</v>
      </c>
      <c r="H40" s="48"/>
      <c r="I40" s="27"/>
      <c r="J40" s="49"/>
      <c r="K40" s="16"/>
      <c r="M40" s="28"/>
      <c r="N40" s="28"/>
    </row>
    <row r="41" spans="1:9" ht="14.25" customHeight="1">
      <c r="A41" s="334"/>
      <c r="B41" s="347" t="s">
        <v>1111</v>
      </c>
      <c r="C41" s="33">
        <v>17</v>
      </c>
      <c r="D41" s="33">
        <v>17</v>
      </c>
      <c r="E41" s="33"/>
      <c r="F41" s="317" t="s">
        <v>1110</v>
      </c>
      <c r="G41" s="340" t="s">
        <v>11</v>
      </c>
      <c r="I41" s="27"/>
    </row>
    <row r="42" spans="1:9" ht="15.75">
      <c r="A42" s="334"/>
      <c r="B42" s="347" t="s">
        <v>1112</v>
      </c>
      <c r="C42" s="33">
        <v>20</v>
      </c>
      <c r="D42" s="33">
        <v>20</v>
      </c>
      <c r="E42" s="33"/>
      <c r="F42" s="317" t="s">
        <v>1110</v>
      </c>
      <c r="G42" s="348" t="s">
        <v>14</v>
      </c>
      <c r="I42" s="27"/>
    </row>
    <row r="43" spans="1:9" ht="15" customHeight="1">
      <c r="A43" s="334"/>
      <c r="B43" s="349" t="s">
        <v>1113</v>
      </c>
      <c r="C43" s="195">
        <v>30</v>
      </c>
      <c r="D43" s="75">
        <v>30</v>
      </c>
      <c r="E43" s="75"/>
      <c r="F43" s="317" t="s">
        <v>1114</v>
      </c>
      <c r="G43" s="340" t="s">
        <v>11</v>
      </c>
      <c r="I43" s="27"/>
    </row>
    <row r="44" spans="1:9" ht="16.5">
      <c r="A44" s="341"/>
      <c r="B44" s="350" t="s">
        <v>1115</v>
      </c>
      <c r="C44" s="264">
        <v>3.24</v>
      </c>
      <c r="D44" s="351">
        <v>3</v>
      </c>
      <c r="E44" s="351"/>
      <c r="F44" s="343" t="s">
        <v>1116</v>
      </c>
      <c r="G44" s="352" t="s">
        <v>11</v>
      </c>
      <c r="I44" s="27"/>
    </row>
    <row r="45" spans="1:9" ht="16.5">
      <c r="A45" s="353"/>
      <c r="B45" s="354" t="s">
        <v>1117</v>
      </c>
      <c r="C45" s="355">
        <v>2.16</v>
      </c>
      <c r="D45" s="356">
        <v>2</v>
      </c>
      <c r="E45" s="356"/>
      <c r="F45" s="357" t="s">
        <v>1116</v>
      </c>
      <c r="G45" s="358" t="s">
        <v>11</v>
      </c>
      <c r="I45" s="27"/>
    </row>
    <row r="46" spans="1:9" ht="24" customHeight="1">
      <c r="A46" s="359">
        <v>4640016937509</v>
      </c>
      <c r="B46" s="346" t="s">
        <v>1118</v>
      </c>
      <c r="C46" s="276">
        <v>300</v>
      </c>
      <c r="D46" s="33">
        <f aca="true" t="shared" si="5" ref="D46:D49">C46*$H$2</f>
        <v>294</v>
      </c>
      <c r="E46" s="33">
        <f aca="true" t="shared" si="6" ref="E46:E49">C46*$I$2</f>
        <v>285</v>
      </c>
      <c r="F46" s="360" t="s">
        <v>1119</v>
      </c>
      <c r="G46" s="22" t="s">
        <v>11</v>
      </c>
      <c r="I46" s="27"/>
    </row>
    <row r="47" spans="1:9" ht="23.25">
      <c r="A47" s="361">
        <v>4640016937516</v>
      </c>
      <c r="B47" s="349" t="s">
        <v>1120</v>
      </c>
      <c r="C47" s="229">
        <v>400</v>
      </c>
      <c r="D47" s="33">
        <f t="shared" si="5"/>
        <v>392</v>
      </c>
      <c r="E47" s="33">
        <f t="shared" si="6"/>
        <v>380</v>
      </c>
      <c r="F47" s="362" t="s">
        <v>1121</v>
      </c>
      <c r="G47" s="61" t="s">
        <v>11</v>
      </c>
      <c r="I47" s="27"/>
    </row>
    <row r="48" spans="1:9" ht="23.25">
      <c r="A48" s="361">
        <v>4640016937523</v>
      </c>
      <c r="B48" s="349" t="s">
        <v>1122</v>
      </c>
      <c r="C48" s="229">
        <v>450</v>
      </c>
      <c r="D48" s="33">
        <f t="shared" si="5"/>
        <v>441</v>
      </c>
      <c r="E48" s="33">
        <f t="shared" si="6"/>
        <v>427.5</v>
      </c>
      <c r="F48" s="362" t="s">
        <v>1123</v>
      </c>
      <c r="G48" s="61" t="s">
        <v>11</v>
      </c>
      <c r="I48" s="27"/>
    </row>
    <row r="49" spans="1:9" ht="23.25">
      <c r="A49" s="101">
        <v>4640016937721</v>
      </c>
      <c r="B49" s="349" t="s">
        <v>1124</v>
      </c>
      <c r="C49" s="229">
        <v>250</v>
      </c>
      <c r="D49" s="33">
        <f t="shared" si="5"/>
        <v>245</v>
      </c>
      <c r="E49" s="33">
        <f t="shared" si="6"/>
        <v>237.5</v>
      </c>
      <c r="F49" s="362" t="s">
        <v>1125</v>
      </c>
      <c r="G49" s="61" t="s">
        <v>11</v>
      </c>
      <c r="I49" s="27"/>
    </row>
    <row r="50" spans="1:7" ht="12.75">
      <c r="A50" s="363"/>
      <c r="B50" s="284"/>
      <c r="C50" s="293"/>
      <c r="D50" s="136"/>
      <c r="E50" s="136"/>
      <c r="F50" s="187"/>
      <c r="G50" s="109"/>
    </row>
    <row r="51" spans="1:11" ht="15.75" customHeight="1">
      <c r="A51" s="15" t="s">
        <v>1126</v>
      </c>
      <c r="B51" s="15"/>
      <c r="C51" s="15"/>
      <c r="D51" s="15"/>
      <c r="E51" s="15"/>
      <c r="F51" s="15"/>
      <c r="G51" s="15"/>
      <c r="H51" s="11"/>
      <c r="I51" s="11"/>
      <c r="J51" s="11"/>
      <c r="K51" s="11"/>
    </row>
    <row r="52" spans="1:7" ht="15" customHeight="1">
      <c r="A52" s="268"/>
      <c r="B52" s="181" t="s">
        <v>1127</v>
      </c>
      <c r="C52" s="298">
        <v>85</v>
      </c>
      <c r="D52" s="33">
        <f>C52*$H$2</f>
        <v>83.3</v>
      </c>
      <c r="E52" s="33">
        <f>C52*$I$2</f>
        <v>80.75</v>
      </c>
      <c r="F52" s="364" t="s">
        <v>1128</v>
      </c>
      <c r="G52" s="61" t="s">
        <v>11</v>
      </c>
    </row>
    <row r="54" ht="15" customHeight="1"/>
    <row r="60" ht="15.75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</sheetData>
  <sheetProtection selectLockedCells="1" selectUnlockedCells="1"/>
  <mergeCells count="8">
    <mergeCell ref="A2:G2"/>
    <mergeCell ref="A3:G3"/>
    <mergeCell ref="A4:A14"/>
    <mergeCell ref="A16:G16"/>
    <mergeCell ref="A19:G19"/>
    <mergeCell ref="A20:A31"/>
    <mergeCell ref="A33:G33"/>
    <mergeCell ref="A51:G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6"/>
  </sheetPr>
  <dimension ref="A1:I174"/>
  <sheetViews>
    <sheetView zoomScale="110" zoomScaleNormal="11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71.8515625" style="365" customWidth="1"/>
    <col min="2" max="2" width="22.7109375" style="365" customWidth="1"/>
    <col min="3" max="3" width="16.00390625" style="365" customWidth="1"/>
    <col min="4" max="4" width="2.8515625" style="365" customWidth="1"/>
    <col min="5" max="5" width="37.7109375" style="365" customWidth="1"/>
    <col min="6" max="6" width="8.57421875" style="365" customWidth="1"/>
    <col min="7" max="7" width="11.421875" style="365" customWidth="1"/>
    <col min="8" max="255" width="8.57421875" style="365" customWidth="1"/>
    <col min="256" max="16384" width="1.421875" style="365" customWidth="1"/>
  </cols>
  <sheetData>
    <row r="1" spans="1:7" ht="27" customHeight="1">
      <c r="A1" s="366" t="s">
        <v>1129</v>
      </c>
      <c r="B1" s="366"/>
      <c r="C1" s="366"/>
      <c r="D1" s="366"/>
      <c r="E1" s="366"/>
      <c r="F1" s="366"/>
      <c r="G1" s="366"/>
    </row>
    <row r="2" spans="1:7" ht="28.5" customHeight="1">
      <c r="A2" s="367" t="s">
        <v>1130</v>
      </c>
      <c r="B2" s="367"/>
      <c r="C2" s="367"/>
      <c r="D2" s="367"/>
      <c r="E2" s="367"/>
      <c r="F2" s="367"/>
      <c r="G2" s="367"/>
    </row>
    <row r="3" spans="1:7" ht="27.75" customHeight="1">
      <c r="A3" s="368" t="s">
        <v>1131</v>
      </c>
      <c r="B3" s="369" t="s">
        <v>1132</v>
      </c>
      <c r="C3" s="370" t="s">
        <v>1133</v>
      </c>
      <c r="D3" s="371"/>
      <c r="E3" s="368" t="s">
        <v>1134</v>
      </c>
      <c r="F3" s="369" t="s">
        <v>1135</v>
      </c>
      <c r="G3" s="370" t="s">
        <v>1133</v>
      </c>
    </row>
    <row r="4" spans="1:7" ht="15.75" customHeight="1">
      <c r="A4" s="372" t="s">
        <v>1136</v>
      </c>
      <c r="B4" s="372"/>
      <c r="C4" s="372"/>
      <c r="D4" s="373"/>
      <c r="E4" s="372" t="s">
        <v>1137</v>
      </c>
      <c r="F4" s="372"/>
      <c r="G4" s="372"/>
    </row>
    <row r="5" spans="1:7" ht="15.75">
      <c r="A5" s="374" t="s">
        <v>1138</v>
      </c>
      <c r="B5" s="375" t="s">
        <v>1139</v>
      </c>
      <c r="C5" s="376">
        <v>309</v>
      </c>
      <c r="D5" s="373"/>
      <c r="E5" s="377" t="s">
        <v>1140</v>
      </c>
      <c r="F5" s="378" t="s">
        <v>1141</v>
      </c>
      <c r="G5" s="376">
        <v>429</v>
      </c>
    </row>
    <row r="6" spans="1:9" ht="15" customHeight="1">
      <c r="A6" s="379" t="s">
        <v>1142</v>
      </c>
      <c r="B6" s="380" t="s">
        <v>1139</v>
      </c>
      <c r="C6" s="376">
        <v>249</v>
      </c>
      <c r="D6" s="373"/>
      <c r="E6" s="377" t="s">
        <v>1143</v>
      </c>
      <c r="F6" s="378" t="s">
        <v>1141</v>
      </c>
      <c r="G6" s="376">
        <v>552</v>
      </c>
      <c r="I6" s="381"/>
    </row>
    <row r="7" spans="1:7" ht="15" customHeight="1">
      <c r="A7" s="378" t="s">
        <v>1144</v>
      </c>
      <c r="B7" s="378"/>
      <c r="C7" s="382"/>
      <c r="D7" s="373"/>
      <c r="E7" s="377" t="s">
        <v>1145</v>
      </c>
      <c r="F7" s="383" t="s">
        <v>1141</v>
      </c>
      <c r="G7" s="376">
        <v>429</v>
      </c>
    </row>
    <row r="8" spans="1:7" ht="15.75" customHeight="1">
      <c r="A8" s="384" t="s">
        <v>1146</v>
      </c>
      <c r="B8" s="384"/>
      <c r="C8" s="384"/>
      <c r="D8" s="373"/>
      <c r="E8" s="385" t="s">
        <v>1147</v>
      </c>
      <c r="F8" s="386" t="s">
        <v>1141</v>
      </c>
      <c r="G8" s="387">
        <v>552</v>
      </c>
    </row>
    <row r="9" spans="1:7" ht="15.75" customHeight="1">
      <c r="A9" s="388" t="s">
        <v>1148</v>
      </c>
      <c r="B9" s="375" t="s">
        <v>1149</v>
      </c>
      <c r="C9" s="376">
        <v>285</v>
      </c>
      <c r="D9" s="389"/>
      <c r="E9" s="372" t="s">
        <v>1150</v>
      </c>
      <c r="F9" s="372"/>
      <c r="G9" s="372"/>
    </row>
    <row r="10" spans="1:7" ht="12.75">
      <c r="A10" s="388"/>
      <c r="B10" s="378" t="s">
        <v>1151</v>
      </c>
      <c r="C10" s="376">
        <v>383</v>
      </c>
      <c r="D10" s="373"/>
      <c r="E10" s="377" t="s">
        <v>1152</v>
      </c>
      <c r="F10" s="390" t="s">
        <v>1153</v>
      </c>
      <c r="G10" s="376">
        <v>429</v>
      </c>
    </row>
    <row r="11" spans="1:7" ht="12.75">
      <c r="A11" s="388"/>
      <c r="B11" s="383" t="s">
        <v>1154</v>
      </c>
      <c r="C11" s="376">
        <v>512</v>
      </c>
      <c r="D11" s="373"/>
      <c r="E11" s="385" t="s">
        <v>1155</v>
      </c>
      <c r="F11" s="391" t="s">
        <v>1156</v>
      </c>
      <c r="G11" s="376">
        <v>651</v>
      </c>
    </row>
    <row r="12" spans="1:7" ht="12.75" customHeight="1">
      <c r="A12" s="388" t="s">
        <v>1157</v>
      </c>
      <c r="B12" s="392" t="s">
        <v>1149</v>
      </c>
      <c r="C12" s="376">
        <v>307</v>
      </c>
      <c r="D12" s="373"/>
      <c r="E12" s="377" t="s">
        <v>1158</v>
      </c>
      <c r="F12" s="390" t="s">
        <v>1153</v>
      </c>
      <c r="G12" s="376">
        <v>632</v>
      </c>
    </row>
    <row r="13" spans="1:7" ht="15.75">
      <c r="A13" s="388"/>
      <c r="B13" s="378" t="s">
        <v>1151</v>
      </c>
      <c r="C13" s="376">
        <v>413</v>
      </c>
      <c r="D13" s="373"/>
      <c r="E13" s="377" t="s">
        <v>1159</v>
      </c>
      <c r="F13" s="390" t="s">
        <v>1156</v>
      </c>
      <c r="G13" s="376">
        <v>886</v>
      </c>
    </row>
    <row r="14" spans="1:7" ht="15.75">
      <c r="A14" s="388"/>
      <c r="B14" s="393" t="s">
        <v>1154</v>
      </c>
      <c r="C14" s="376">
        <v>614</v>
      </c>
      <c r="D14" s="373"/>
      <c r="E14" s="377" t="s">
        <v>1160</v>
      </c>
      <c r="F14" s="390" t="s">
        <v>1153</v>
      </c>
      <c r="G14" s="376">
        <v>632</v>
      </c>
    </row>
    <row r="15" spans="1:7" ht="17.25" customHeight="1">
      <c r="A15" s="394" t="s">
        <v>1161</v>
      </c>
      <c r="B15" s="395" t="s">
        <v>1149</v>
      </c>
      <c r="C15" s="376">
        <v>334</v>
      </c>
      <c r="D15" s="373"/>
      <c r="E15" s="377" t="s">
        <v>1162</v>
      </c>
      <c r="F15" s="390" t="s">
        <v>1156</v>
      </c>
      <c r="G15" s="376">
        <v>886</v>
      </c>
    </row>
    <row r="16" spans="1:7" ht="17.25" customHeight="1">
      <c r="A16" s="394"/>
      <c r="B16" s="378" t="s">
        <v>1151</v>
      </c>
      <c r="C16" s="376">
        <v>444</v>
      </c>
      <c r="D16" s="373"/>
      <c r="E16" s="377" t="s">
        <v>1163</v>
      </c>
      <c r="F16" s="390" t="s">
        <v>1153</v>
      </c>
      <c r="G16" s="376">
        <v>632</v>
      </c>
    </row>
    <row r="17" spans="1:7" ht="12.75" customHeight="1">
      <c r="A17" s="388" t="s">
        <v>1164</v>
      </c>
      <c r="B17" s="392" t="s">
        <v>1149</v>
      </c>
      <c r="C17" s="376">
        <v>285</v>
      </c>
      <c r="D17" s="373"/>
      <c r="E17" s="385" t="s">
        <v>1165</v>
      </c>
      <c r="F17" s="391" t="s">
        <v>1156</v>
      </c>
      <c r="G17" s="376">
        <v>886</v>
      </c>
    </row>
    <row r="18" spans="1:7" ht="14.25" customHeight="1">
      <c r="A18" s="388"/>
      <c r="B18" s="378" t="s">
        <v>1151</v>
      </c>
      <c r="C18" s="376">
        <v>383</v>
      </c>
      <c r="D18" s="373"/>
      <c r="E18" s="385"/>
      <c r="F18" s="391"/>
      <c r="G18" s="376"/>
    </row>
    <row r="19" spans="1:7" ht="12.75">
      <c r="A19" s="388"/>
      <c r="B19" s="393" t="s">
        <v>1154</v>
      </c>
      <c r="C19" s="376">
        <v>512</v>
      </c>
      <c r="D19" s="373"/>
      <c r="E19" s="396"/>
      <c r="F19" s="397"/>
      <c r="G19" s="398"/>
    </row>
    <row r="20" spans="1:7" ht="12.75" customHeight="1">
      <c r="A20" s="388" t="s">
        <v>1166</v>
      </c>
      <c r="B20" s="392" t="s">
        <v>1149</v>
      </c>
      <c r="C20" s="376">
        <v>249</v>
      </c>
      <c r="D20" s="389"/>
      <c r="E20" s="377" t="s">
        <v>1167</v>
      </c>
      <c r="F20" s="390" t="s">
        <v>1153</v>
      </c>
      <c r="G20" s="376">
        <v>429</v>
      </c>
    </row>
    <row r="21" spans="1:7" ht="12.75">
      <c r="A21" s="388"/>
      <c r="B21" s="378" t="s">
        <v>1151</v>
      </c>
      <c r="C21" s="376">
        <v>348</v>
      </c>
      <c r="D21" s="389"/>
      <c r="E21" s="385" t="s">
        <v>1168</v>
      </c>
      <c r="F21" s="391" t="s">
        <v>1156</v>
      </c>
      <c r="G21" s="376">
        <v>651</v>
      </c>
    </row>
    <row r="22" spans="1:7" ht="12.75">
      <c r="A22" s="388"/>
      <c r="B22" s="378" t="s">
        <v>1154</v>
      </c>
      <c r="C22" s="376">
        <v>496</v>
      </c>
      <c r="D22" s="389"/>
      <c r="E22" s="377" t="s">
        <v>1169</v>
      </c>
      <c r="F22" s="390" t="s">
        <v>1153</v>
      </c>
      <c r="G22" s="376">
        <v>632</v>
      </c>
    </row>
    <row r="23" spans="1:7" ht="12.75" customHeight="1">
      <c r="A23" s="388" t="s">
        <v>1170</v>
      </c>
      <c r="B23" s="392" t="s">
        <v>1149</v>
      </c>
      <c r="C23" s="376">
        <v>345</v>
      </c>
      <c r="D23" s="389"/>
      <c r="E23" s="377" t="s">
        <v>1171</v>
      </c>
      <c r="F23" s="390" t="s">
        <v>1156</v>
      </c>
      <c r="G23" s="376">
        <v>886</v>
      </c>
    </row>
    <row r="24" spans="1:7" ht="12.75">
      <c r="A24" s="388"/>
      <c r="B24" s="378" t="s">
        <v>1151</v>
      </c>
      <c r="C24" s="376">
        <v>442</v>
      </c>
      <c r="D24" s="389"/>
      <c r="E24" s="377" t="s">
        <v>1172</v>
      </c>
      <c r="F24" s="390" t="s">
        <v>1153</v>
      </c>
      <c r="G24" s="376">
        <v>632</v>
      </c>
    </row>
    <row r="25" spans="1:7" ht="12.75">
      <c r="A25" s="388"/>
      <c r="B25" s="378" t="s">
        <v>1154</v>
      </c>
      <c r="C25" s="376">
        <v>688</v>
      </c>
      <c r="D25" s="389"/>
      <c r="E25" s="377" t="s">
        <v>1173</v>
      </c>
      <c r="F25" s="390" t="s">
        <v>1156</v>
      </c>
      <c r="G25" s="376">
        <v>886</v>
      </c>
    </row>
    <row r="26" spans="1:7" ht="12.75" customHeight="1">
      <c r="A26" s="388" t="s">
        <v>1174</v>
      </c>
      <c r="B26" s="378" t="s">
        <v>1149</v>
      </c>
      <c r="C26" s="376">
        <v>476</v>
      </c>
      <c r="D26" s="389"/>
      <c r="E26" s="377" t="s">
        <v>1175</v>
      </c>
      <c r="F26" s="390" t="s">
        <v>1153</v>
      </c>
      <c r="G26" s="376">
        <v>632</v>
      </c>
    </row>
    <row r="27" spans="1:7" ht="12.75">
      <c r="A27" s="388"/>
      <c r="B27" s="399" t="s">
        <v>1151</v>
      </c>
      <c r="C27" s="376">
        <v>577</v>
      </c>
      <c r="D27" s="389"/>
      <c r="E27" s="385" t="s">
        <v>1176</v>
      </c>
      <c r="F27" s="391" t="s">
        <v>1156</v>
      </c>
      <c r="G27" s="376">
        <v>886</v>
      </c>
    </row>
    <row r="28" spans="1:7" ht="12.75">
      <c r="A28" s="388"/>
      <c r="B28" s="378" t="s">
        <v>1154</v>
      </c>
      <c r="C28" s="376">
        <v>950</v>
      </c>
      <c r="D28" s="389"/>
      <c r="E28" s="396"/>
      <c r="F28" s="383"/>
      <c r="G28" s="398"/>
    </row>
    <row r="29" spans="1:7" ht="12.75" customHeight="1">
      <c r="A29" s="388" t="s">
        <v>1177</v>
      </c>
      <c r="B29" s="378" t="s">
        <v>1149</v>
      </c>
      <c r="C29" s="376">
        <v>340</v>
      </c>
      <c r="D29" s="389"/>
      <c r="E29" s="377" t="s">
        <v>1178</v>
      </c>
      <c r="F29" s="390" t="s">
        <v>1179</v>
      </c>
      <c r="G29" s="376">
        <v>412</v>
      </c>
    </row>
    <row r="30" spans="1:7" ht="12.75">
      <c r="A30" s="388"/>
      <c r="B30" s="399" t="s">
        <v>1151</v>
      </c>
      <c r="C30" s="376">
        <v>459</v>
      </c>
      <c r="D30" s="389"/>
      <c r="E30" s="396"/>
      <c r="F30" s="383"/>
      <c r="G30" s="398"/>
    </row>
    <row r="31" spans="1:7" ht="12.75">
      <c r="A31" s="388"/>
      <c r="B31" s="378" t="s">
        <v>1154</v>
      </c>
      <c r="C31" s="376">
        <v>681</v>
      </c>
      <c r="D31" s="389"/>
      <c r="E31" s="400" t="s">
        <v>1180</v>
      </c>
      <c r="F31" s="390" t="s">
        <v>1179</v>
      </c>
      <c r="G31" s="376">
        <v>452</v>
      </c>
    </row>
    <row r="32" spans="1:7" ht="12.75" customHeight="1">
      <c r="A32" s="388" t="s">
        <v>1181</v>
      </c>
      <c r="B32" s="392" t="s">
        <v>1149</v>
      </c>
      <c r="C32" s="376">
        <v>297</v>
      </c>
      <c r="D32" s="389"/>
      <c r="E32" s="385" t="s">
        <v>1182</v>
      </c>
      <c r="F32" s="391" t="s">
        <v>1179</v>
      </c>
      <c r="G32" s="401">
        <v>452</v>
      </c>
    </row>
    <row r="33" spans="1:7" ht="12.75">
      <c r="A33" s="388"/>
      <c r="B33" s="378" t="s">
        <v>1151</v>
      </c>
      <c r="C33" s="376">
        <v>418</v>
      </c>
      <c r="D33" s="389"/>
      <c r="E33" s="402"/>
      <c r="F33" s="383"/>
      <c r="G33" s="403"/>
    </row>
    <row r="34" spans="1:7" ht="15" customHeight="1">
      <c r="A34" s="388"/>
      <c r="B34" s="378" t="s">
        <v>1154</v>
      </c>
      <c r="C34" s="376">
        <v>596</v>
      </c>
      <c r="D34" s="389"/>
      <c r="E34" s="404"/>
      <c r="F34" s="404"/>
      <c r="G34" s="403"/>
    </row>
    <row r="35" spans="1:7" ht="15" customHeight="1">
      <c r="A35" s="388" t="s">
        <v>1183</v>
      </c>
      <c r="B35" s="392" t="s">
        <v>1149</v>
      </c>
      <c r="C35" s="376">
        <v>413</v>
      </c>
      <c r="D35" s="389"/>
      <c r="E35" s="400" t="s">
        <v>1184</v>
      </c>
      <c r="F35" s="400"/>
      <c r="G35" s="376">
        <v>39</v>
      </c>
    </row>
    <row r="36" spans="1:7" ht="12.75">
      <c r="A36" s="388"/>
      <c r="B36" s="378" t="s">
        <v>1151</v>
      </c>
      <c r="C36" s="376">
        <v>532</v>
      </c>
      <c r="D36" s="389"/>
      <c r="E36" s="405"/>
      <c r="F36" s="405"/>
      <c r="G36" s="403"/>
    </row>
    <row r="37" spans="1:7" ht="12.75">
      <c r="A37" s="388"/>
      <c r="B37" s="393" t="s">
        <v>1154</v>
      </c>
      <c r="C37" s="376">
        <v>825</v>
      </c>
      <c r="D37" s="389"/>
      <c r="E37" s="402"/>
      <c r="F37" s="402"/>
      <c r="G37" s="403"/>
    </row>
    <row r="38" spans="1:7" ht="12.75" customHeight="1">
      <c r="A38" s="388" t="s">
        <v>1185</v>
      </c>
      <c r="B38" s="378" t="s">
        <v>1149</v>
      </c>
      <c r="C38" s="376">
        <v>344</v>
      </c>
      <c r="D38" s="389"/>
      <c r="E38" s="402"/>
      <c r="F38" s="383"/>
      <c r="G38" s="403"/>
    </row>
    <row r="39" spans="1:7" ht="12.75">
      <c r="A39" s="388"/>
      <c r="B39" s="399" t="s">
        <v>1151</v>
      </c>
      <c r="C39" s="376">
        <v>442</v>
      </c>
      <c r="D39" s="389"/>
      <c r="E39" s="373"/>
      <c r="F39" s="373"/>
      <c r="G39" s="373"/>
    </row>
    <row r="40" spans="1:7" ht="12.75">
      <c r="A40" s="388"/>
      <c r="B40" s="378" t="s">
        <v>1154</v>
      </c>
      <c r="C40" s="376">
        <v>688</v>
      </c>
      <c r="D40" s="389"/>
      <c r="E40" s="402"/>
      <c r="F40" s="383"/>
      <c r="G40" s="403"/>
    </row>
    <row r="41" spans="1:7" ht="12.75">
      <c r="A41" s="181" t="s">
        <v>1186</v>
      </c>
      <c r="B41" s="383" t="s">
        <v>1151</v>
      </c>
      <c r="C41" s="406" t="s">
        <v>1187</v>
      </c>
      <c r="D41" s="389"/>
      <c r="E41" s="402"/>
      <c r="F41" s="383"/>
      <c r="G41" s="407"/>
    </row>
    <row r="42" spans="1:7" ht="12.75">
      <c r="A42" s="181"/>
      <c r="B42" s="378" t="s">
        <v>1154</v>
      </c>
      <c r="C42" s="406" t="s">
        <v>1188</v>
      </c>
      <c r="D42" s="389"/>
      <c r="E42" s="402"/>
      <c r="F42" s="383"/>
      <c r="G42" s="407"/>
    </row>
    <row r="43" spans="1:7" ht="15.75" customHeight="1">
      <c r="A43" s="372" t="s">
        <v>1189</v>
      </c>
      <c r="B43" s="372"/>
      <c r="C43" s="372"/>
      <c r="D43" s="389"/>
      <c r="E43" s="402"/>
      <c r="F43" s="402"/>
      <c r="G43" s="403"/>
    </row>
    <row r="44" spans="1:7" ht="12.75">
      <c r="A44" s="394" t="s">
        <v>1190</v>
      </c>
      <c r="B44" s="390" t="s">
        <v>1151</v>
      </c>
      <c r="C44" s="376">
        <v>469</v>
      </c>
      <c r="D44" s="389"/>
      <c r="E44" s="402"/>
      <c r="F44" s="383"/>
      <c r="G44" s="403"/>
    </row>
    <row r="45" spans="1:7" ht="15.75" customHeight="1">
      <c r="A45" s="372" t="s">
        <v>1191</v>
      </c>
      <c r="B45" s="372"/>
      <c r="C45" s="372"/>
      <c r="D45" s="373"/>
      <c r="E45" s="402"/>
      <c r="F45" s="402"/>
      <c r="G45" s="403"/>
    </row>
    <row r="46" spans="1:7" ht="15.75" customHeight="1">
      <c r="A46" s="408" t="s">
        <v>1192</v>
      </c>
      <c r="B46" s="409" t="s">
        <v>1151</v>
      </c>
      <c r="C46" s="376">
        <v>1307</v>
      </c>
      <c r="D46" s="389"/>
      <c r="E46" s="400">
        <v>801</v>
      </c>
      <c r="F46" s="392" t="s">
        <v>1149</v>
      </c>
      <c r="G46" s="376">
        <v>1675</v>
      </c>
    </row>
    <row r="47" spans="1:7" ht="15.75">
      <c r="A47" s="408"/>
      <c r="B47" s="410" t="s">
        <v>1193</v>
      </c>
      <c r="C47" s="376">
        <v>1558</v>
      </c>
      <c r="D47" s="389"/>
      <c r="E47" s="400"/>
      <c r="F47" s="392"/>
      <c r="G47" s="376"/>
    </row>
    <row r="48" spans="1:7" ht="15.75" customHeight="1">
      <c r="A48" s="408" t="s">
        <v>1194</v>
      </c>
      <c r="B48" s="409" t="s">
        <v>1151</v>
      </c>
      <c r="C48" s="376">
        <v>1543</v>
      </c>
      <c r="D48" s="389"/>
      <c r="E48" s="400"/>
      <c r="F48" s="392"/>
      <c r="G48" s="376"/>
    </row>
    <row r="49" spans="1:7" ht="15.75">
      <c r="A49" s="408"/>
      <c r="B49" s="410" t="s">
        <v>1193</v>
      </c>
      <c r="C49" s="376">
        <v>1792</v>
      </c>
      <c r="D49" s="389"/>
      <c r="E49" s="400"/>
      <c r="F49" s="392"/>
      <c r="G49" s="376"/>
    </row>
    <row r="50" spans="1:7" ht="12.75" customHeight="1">
      <c r="A50" s="388" t="s">
        <v>1195</v>
      </c>
      <c r="B50" s="411" t="s">
        <v>1149</v>
      </c>
      <c r="C50" s="401">
        <v>780</v>
      </c>
      <c r="D50" s="373"/>
      <c r="E50" s="412"/>
      <c r="F50" s="378" t="s">
        <v>1151</v>
      </c>
      <c r="G50" s="376">
        <v>1855</v>
      </c>
    </row>
    <row r="51" spans="1:7" ht="15" customHeight="1">
      <c r="A51" s="388"/>
      <c r="B51" s="378" t="s">
        <v>1151</v>
      </c>
      <c r="C51" s="376">
        <v>913</v>
      </c>
      <c r="D51" s="373"/>
      <c r="E51" s="413" t="s">
        <v>1193</v>
      </c>
      <c r="F51" s="413"/>
      <c r="G51" s="376">
        <v>2442</v>
      </c>
    </row>
    <row r="52" spans="1:7" ht="12.75" customHeight="1">
      <c r="A52" s="388" t="s">
        <v>1196</v>
      </c>
      <c r="B52" s="392" t="s">
        <v>1149</v>
      </c>
      <c r="C52" s="376">
        <v>780</v>
      </c>
      <c r="D52" s="373"/>
      <c r="E52" s="414" t="s">
        <v>1197</v>
      </c>
      <c r="F52" s="411" t="s">
        <v>1149</v>
      </c>
      <c r="G52" s="376">
        <v>1157</v>
      </c>
    </row>
    <row r="53" spans="1:7" ht="12.75">
      <c r="A53" s="388"/>
      <c r="B53" s="410" t="s">
        <v>1151</v>
      </c>
      <c r="C53" s="376">
        <v>913</v>
      </c>
      <c r="D53" s="373"/>
      <c r="E53" s="412"/>
      <c r="F53" s="378" t="s">
        <v>1151</v>
      </c>
      <c r="G53" s="376">
        <v>1349</v>
      </c>
    </row>
    <row r="54" spans="1:7" ht="15" customHeight="1">
      <c r="A54" s="388"/>
      <c r="B54" s="410" t="s">
        <v>1193</v>
      </c>
      <c r="C54" s="376">
        <v>1158</v>
      </c>
      <c r="D54" s="373"/>
      <c r="E54" s="413" t="s">
        <v>1193</v>
      </c>
      <c r="F54" s="413"/>
      <c r="G54" s="376">
        <v>1755</v>
      </c>
    </row>
    <row r="55" spans="1:7" ht="12.75">
      <c r="A55" s="181" t="s">
        <v>1198</v>
      </c>
      <c r="B55" s="392" t="s">
        <v>1149</v>
      </c>
      <c r="C55" s="376">
        <v>1175</v>
      </c>
      <c r="D55" s="373"/>
      <c r="E55" s="414">
        <v>803</v>
      </c>
      <c r="F55" s="378" t="s">
        <v>1149</v>
      </c>
      <c r="G55" s="376">
        <v>1060</v>
      </c>
    </row>
    <row r="56" spans="1:7" ht="12.75">
      <c r="A56" s="181"/>
      <c r="B56" s="410" t="s">
        <v>1151</v>
      </c>
      <c r="C56" s="376">
        <v>1346</v>
      </c>
      <c r="D56" s="373"/>
      <c r="E56" s="415"/>
      <c r="F56" s="416" t="s">
        <v>1151</v>
      </c>
      <c r="G56" s="376">
        <v>1233</v>
      </c>
    </row>
    <row r="57" spans="1:7" ht="15" customHeight="1">
      <c r="A57" s="181"/>
      <c r="B57" s="410" t="s">
        <v>1193</v>
      </c>
      <c r="C57" s="376">
        <v>1593</v>
      </c>
      <c r="D57" s="373"/>
      <c r="E57" s="413" t="s">
        <v>1193</v>
      </c>
      <c r="F57" s="413"/>
      <c r="G57" s="376">
        <v>1609</v>
      </c>
    </row>
    <row r="58" spans="1:7" ht="12.75" customHeight="1">
      <c r="A58" s="388" t="s">
        <v>1199</v>
      </c>
      <c r="B58" s="410" t="s">
        <v>1149</v>
      </c>
      <c r="C58" s="376">
        <v>1374</v>
      </c>
      <c r="D58" s="373"/>
      <c r="E58" s="417"/>
      <c r="F58" s="383"/>
      <c r="G58" s="403"/>
    </row>
    <row r="59" spans="1:7" ht="12.75">
      <c r="A59" s="388"/>
      <c r="B59" s="393" t="s">
        <v>1151</v>
      </c>
      <c r="C59" s="376">
        <v>1525</v>
      </c>
      <c r="D59" s="373"/>
      <c r="E59" s="417"/>
      <c r="F59" s="383"/>
      <c r="G59" s="403"/>
    </row>
    <row r="60" spans="1:7" ht="15" customHeight="1">
      <c r="A60" s="388"/>
      <c r="B60" s="410" t="s">
        <v>1193</v>
      </c>
      <c r="C60" s="376">
        <v>1799</v>
      </c>
      <c r="D60" s="373"/>
      <c r="E60" s="418"/>
      <c r="F60" s="418"/>
      <c r="G60" s="403"/>
    </row>
    <row r="61" spans="1:7" ht="12.75">
      <c r="A61" s="181" t="s">
        <v>1200</v>
      </c>
      <c r="B61" s="392" t="s">
        <v>1149</v>
      </c>
      <c r="C61" s="376">
        <v>1832</v>
      </c>
      <c r="D61" s="373"/>
      <c r="E61" s="417"/>
      <c r="F61" s="383"/>
      <c r="G61" s="403"/>
    </row>
    <row r="62" spans="1:7" ht="12.75">
      <c r="A62" s="181"/>
      <c r="B62" s="410" t="s">
        <v>1151</v>
      </c>
      <c r="C62" s="376">
        <v>1980</v>
      </c>
      <c r="D62" s="373"/>
      <c r="E62" s="417"/>
      <c r="F62" s="383"/>
      <c r="G62" s="403"/>
    </row>
    <row r="63" spans="1:7" ht="15" customHeight="1">
      <c r="A63" s="181"/>
      <c r="B63" s="410" t="s">
        <v>1193</v>
      </c>
      <c r="C63" s="376">
        <v>2255</v>
      </c>
      <c r="D63" s="373"/>
      <c r="E63" s="418"/>
      <c r="F63" s="418"/>
      <c r="G63" s="403"/>
    </row>
    <row r="64" spans="1:7" ht="27.75" customHeight="1">
      <c r="A64" s="388" t="s">
        <v>1201</v>
      </c>
      <c r="B64" s="378" t="s">
        <v>1151</v>
      </c>
      <c r="C64" s="376">
        <v>1084</v>
      </c>
      <c r="D64" s="373"/>
      <c r="E64" s="417"/>
      <c r="F64" s="383"/>
      <c r="G64" s="403"/>
    </row>
    <row r="65" spans="1:7" ht="37.5" customHeight="1">
      <c r="A65" s="388"/>
      <c r="B65" s="416" t="s">
        <v>1154</v>
      </c>
      <c r="C65" s="376">
        <v>1299</v>
      </c>
      <c r="D65" s="373"/>
      <c r="E65" s="417"/>
      <c r="F65" s="383"/>
      <c r="G65" s="403"/>
    </row>
    <row r="67" spans="1:7" ht="18" customHeight="1">
      <c r="A67" s="419" t="s">
        <v>1202</v>
      </c>
      <c r="B67" s="419"/>
      <c r="C67" s="419"/>
      <c r="D67" s="419"/>
      <c r="E67" s="419"/>
      <c r="F67" s="419"/>
      <c r="G67" s="419"/>
    </row>
    <row r="68" spans="1:3" ht="12.75">
      <c r="A68" s="420"/>
      <c r="B68" s="421"/>
      <c r="C68" s="421"/>
    </row>
    <row r="69" spans="1:3" ht="32.25">
      <c r="A69" s="422" t="s">
        <v>1203</v>
      </c>
      <c r="B69" s="422" t="s">
        <v>1</v>
      </c>
      <c r="C69" s="422" t="s">
        <v>1204</v>
      </c>
    </row>
    <row r="70" spans="1:3" ht="15" customHeight="1">
      <c r="A70" s="423" t="s">
        <v>1205</v>
      </c>
      <c r="B70" s="423"/>
      <c r="C70" s="423"/>
    </row>
    <row r="71" spans="1:3" ht="51" customHeight="1">
      <c r="A71" s="424" t="s">
        <v>1206</v>
      </c>
      <c r="B71" s="424" t="s">
        <v>1207</v>
      </c>
      <c r="C71" s="425">
        <v>402</v>
      </c>
    </row>
    <row r="72" spans="1:3" ht="25.5">
      <c r="A72" s="424" t="s">
        <v>1208</v>
      </c>
      <c r="B72" s="426" t="s">
        <v>1209</v>
      </c>
      <c r="C72" s="425">
        <v>484</v>
      </c>
    </row>
    <row r="73" spans="1:3" ht="12.75">
      <c r="A73" s="424" t="s">
        <v>1210</v>
      </c>
      <c r="B73" s="426" t="s">
        <v>1211</v>
      </c>
      <c r="C73" s="425">
        <v>0</v>
      </c>
    </row>
    <row r="74" spans="1:3" ht="25.5">
      <c r="A74" s="424" t="s">
        <v>1212</v>
      </c>
      <c r="B74" s="426" t="s">
        <v>1213</v>
      </c>
      <c r="C74" s="425">
        <v>184</v>
      </c>
    </row>
    <row r="75" spans="1:3" ht="25.5">
      <c r="A75" s="424" t="s">
        <v>1214</v>
      </c>
      <c r="B75" s="426" t="s">
        <v>1215</v>
      </c>
      <c r="C75" s="425">
        <v>191</v>
      </c>
    </row>
    <row r="76" spans="1:3" ht="25.5">
      <c r="A76" s="424" t="s">
        <v>1216</v>
      </c>
      <c r="B76" s="426" t="s">
        <v>1217</v>
      </c>
      <c r="C76" s="425">
        <v>390</v>
      </c>
    </row>
    <row r="77" spans="1:3" ht="25.5">
      <c r="A77" s="424" t="s">
        <v>1218</v>
      </c>
      <c r="B77" s="426" t="s">
        <v>1219</v>
      </c>
      <c r="C77" s="425">
        <v>516</v>
      </c>
    </row>
    <row r="78" spans="1:3" ht="15" customHeight="1">
      <c r="A78" s="423" t="s">
        <v>1220</v>
      </c>
      <c r="B78" s="423"/>
      <c r="C78" s="423"/>
    </row>
    <row r="79" spans="1:3" ht="12.75">
      <c r="A79" s="424" t="s">
        <v>1221</v>
      </c>
      <c r="B79" s="424" t="s">
        <v>1207</v>
      </c>
      <c r="C79" s="425">
        <v>402</v>
      </c>
    </row>
    <row r="80" spans="1:3" ht="25.5">
      <c r="A80" s="424" t="s">
        <v>1222</v>
      </c>
      <c r="B80" s="426" t="s">
        <v>1223</v>
      </c>
      <c r="C80" s="425">
        <v>484</v>
      </c>
    </row>
    <row r="81" spans="1:3" ht="25.5">
      <c r="A81" s="424" t="s">
        <v>1224</v>
      </c>
      <c r="B81" s="426" t="s">
        <v>1225</v>
      </c>
      <c r="C81" s="425">
        <v>0</v>
      </c>
    </row>
    <row r="82" spans="1:3" ht="25.5">
      <c r="A82" s="424" t="s">
        <v>1212</v>
      </c>
      <c r="B82" s="426" t="s">
        <v>1226</v>
      </c>
      <c r="C82" s="425">
        <v>181</v>
      </c>
    </row>
    <row r="83" spans="1:3" ht="25.5">
      <c r="A83" s="424" t="s">
        <v>1216</v>
      </c>
      <c r="B83" s="426" t="s">
        <v>1227</v>
      </c>
      <c r="C83" s="425">
        <v>191</v>
      </c>
    </row>
    <row r="84" spans="1:3" ht="25.5">
      <c r="A84" s="424" t="s">
        <v>1216</v>
      </c>
      <c r="B84" s="426" t="s">
        <v>1228</v>
      </c>
      <c r="C84" s="425">
        <v>390</v>
      </c>
    </row>
    <row r="85" spans="1:3" ht="25.5">
      <c r="A85" s="424" t="s">
        <v>1229</v>
      </c>
      <c r="B85" s="426" t="s">
        <v>1230</v>
      </c>
      <c r="C85" s="425">
        <v>516</v>
      </c>
    </row>
    <row r="86" spans="1:3" ht="15" customHeight="1">
      <c r="A86" s="423" t="s">
        <v>1231</v>
      </c>
      <c r="B86" s="423"/>
      <c r="C86" s="423"/>
    </row>
    <row r="87" spans="1:3" ht="12.75">
      <c r="A87" s="424" t="s">
        <v>1232</v>
      </c>
      <c r="B87" s="426" t="s">
        <v>1233</v>
      </c>
      <c r="C87" s="425">
        <v>86</v>
      </c>
    </row>
    <row r="88" spans="1:3" ht="12.75">
      <c r="A88" s="424" t="s">
        <v>1234</v>
      </c>
      <c r="B88" s="426" t="s">
        <v>1235</v>
      </c>
      <c r="C88" s="425">
        <v>125</v>
      </c>
    </row>
    <row r="89" spans="1:3" ht="12.75">
      <c r="A89" s="424" t="s">
        <v>1236</v>
      </c>
      <c r="B89" s="426" t="s">
        <v>1237</v>
      </c>
      <c r="C89" s="425">
        <v>172</v>
      </c>
    </row>
    <row r="90" spans="1:3" ht="12.75">
      <c r="A90" s="424" t="s">
        <v>1238</v>
      </c>
      <c r="B90" s="426" t="s">
        <v>1239</v>
      </c>
      <c r="C90" s="425">
        <v>16</v>
      </c>
    </row>
    <row r="91" spans="1:3" ht="12.75">
      <c r="A91" s="424" t="s">
        <v>1240</v>
      </c>
      <c r="B91" s="426" t="s">
        <v>1241</v>
      </c>
      <c r="C91" s="425">
        <v>33</v>
      </c>
    </row>
    <row r="92" spans="1:3" ht="15" customHeight="1">
      <c r="A92" s="423" t="s">
        <v>1242</v>
      </c>
      <c r="B92" s="423"/>
      <c r="C92" s="423"/>
    </row>
    <row r="93" spans="1:3" ht="12.75">
      <c r="A93" s="424" t="s">
        <v>1243</v>
      </c>
      <c r="B93" s="426" t="s">
        <v>1244</v>
      </c>
      <c r="C93" s="425">
        <v>61</v>
      </c>
    </row>
    <row r="94" spans="1:3" ht="12.75">
      <c r="A94" s="424" t="s">
        <v>1245</v>
      </c>
      <c r="B94" s="426" t="s">
        <v>1246</v>
      </c>
      <c r="C94" s="425">
        <v>72</v>
      </c>
    </row>
    <row r="95" spans="1:3" ht="25.5">
      <c r="A95" s="424" t="s">
        <v>1247</v>
      </c>
      <c r="B95" s="426" t="s">
        <v>1248</v>
      </c>
      <c r="C95" s="425">
        <v>82</v>
      </c>
    </row>
    <row r="96" spans="1:3" ht="25.5">
      <c r="A96" s="424" t="s">
        <v>1249</v>
      </c>
      <c r="B96" s="426" t="s">
        <v>1250</v>
      </c>
      <c r="C96" s="425">
        <v>97</v>
      </c>
    </row>
    <row r="97" spans="1:3" ht="15.75">
      <c r="A97" s="424" t="s">
        <v>1251</v>
      </c>
      <c r="B97" s="426" t="s">
        <v>1252</v>
      </c>
      <c r="C97" s="425">
        <v>61</v>
      </c>
    </row>
    <row r="98" spans="1:3" ht="12.75">
      <c r="A98" s="424" t="s">
        <v>1253</v>
      </c>
      <c r="B98" s="426" t="s">
        <v>1254</v>
      </c>
      <c r="C98" s="425">
        <v>72</v>
      </c>
    </row>
    <row r="99" spans="1:3" ht="25.5">
      <c r="A99" s="424" t="s">
        <v>1255</v>
      </c>
      <c r="B99" s="426" t="s">
        <v>1256</v>
      </c>
      <c r="C99" s="425">
        <v>84</v>
      </c>
    </row>
    <row r="100" spans="1:3" ht="25.5">
      <c r="A100" s="424" t="s">
        <v>1257</v>
      </c>
      <c r="B100" s="426" t="s">
        <v>1258</v>
      </c>
      <c r="C100" s="425">
        <v>105</v>
      </c>
    </row>
    <row r="101" spans="1:3" ht="15" customHeight="1">
      <c r="A101" s="423" t="s">
        <v>1259</v>
      </c>
      <c r="B101" s="423"/>
      <c r="C101" s="423"/>
    </row>
    <row r="102" spans="1:3" ht="17.25">
      <c r="A102" s="427" t="s">
        <v>1260</v>
      </c>
      <c r="B102" s="428" t="s">
        <v>1261</v>
      </c>
      <c r="C102" s="429">
        <v>54</v>
      </c>
    </row>
    <row r="103" spans="1:3" ht="15.75">
      <c r="A103" s="424" t="s">
        <v>1262</v>
      </c>
      <c r="B103" s="426" t="s">
        <v>1263</v>
      </c>
      <c r="C103" s="425">
        <v>86</v>
      </c>
    </row>
    <row r="104" spans="1:3" ht="15.75">
      <c r="A104" s="424" t="s">
        <v>1264</v>
      </c>
      <c r="B104" s="426" t="s">
        <v>1265</v>
      </c>
      <c r="C104" s="425">
        <v>114</v>
      </c>
    </row>
    <row r="105" spans="1:3" ht="15.75">
      <c r="A105" s="424" t="s">
        <v>1266</v>
      </c>
      <c r="B105" s="426" t="s">
        <v>1267</v>
      </c>
      <c r="C105" s="425">
        <v>309</v>
      </c>
    </row>
    <row r="106" spans="1:3" ht="15.75">
      <c r="A106" s="424" t="s">
        <v>1268</v>
      </c>
      <c r="B106" s="426" t="s">
        <v>1269</v>
      </c>
      <c r="C106" s="425">
        <v>54</v>
      </c>
    </row>
    <row r="107" spans="1:3" ht="17.25">
      <c r="A107" s="427" t="s">
        <v>1270</v>
      </c>
      <c r="B107" s="428" t="s">
        <v>1271</v>
      </c>
      <c r="C107" s="429">
        <v>54</v>
      </c>
    </row>
    <row r="108" spans="1:3" ht="15.75">
      <c r="A108" s="424" t="s">
        <v>1272</v>
      </c>
      <c r="B108" s="426" t="s">
        <v>1263</v>
      </c>
      <c r="C108" s="425">
        <v>137</v>
      </c>
    </row>
    <row r="109" spans="1:3" ht="15.75">
      <c r="A109" s="424" t="s">
        <v>1273</v>
      </c>
      <c r="B109" s="426" t="s">
        <v>1265</v>
      </c>
      <c r="C109" s="425">
        <v>198</v>
      </c>
    </row>
    <row r="110" spans="1:3" ht="15.75">
      <c r="A110" s="424" t="s">
        <v>1274</v>
      </c>
      <c r="B110" s="426" t="s">
        <v>1267</v>
      </c>
      <c r="C110" s="425">
        <v>309</v>
      </c>
    </row>
    <row r="111" spans="1:3" ht="15.75">
      <c r="A111" s="424" t="s">
        <v>1275</v>
      </c>
      <c r="B111" s="426" t="s">
        <v>1269</v>
      </c>
      <c r="C111" s="425">
        <v>54</v>
      </c>
    </row>
    <row r="112" spans="1:3" ht="17.25">
      <c r="A112" s="427" t="s">
        <v>1276</v>
      </c>
      <c r="B112" s="428" t="s">
        <v>1277</v>
      </c>
      <c r="C112" s="429">
        <v>54</v>
      </c>
    </row>
    <row r="113" spans="1:3" ht="15.75">
      <c r="A113" s="424" t="s">
        <v>1278</v>
      </c>
      <c r="B113" s="426" t="s">
        <v>1263</v>
      </c>
      <c r="C113" s="425">
        <v>107</v>
      </c>
    </row>
    <row r="114" spans="1:3" ht="15.75">
      <c r="A114" s="424" t="s">
        <v>1279</v>
      </c>
      <c r="B114" s="426" t="s">
        <v>1265</v>
      </c>
      <c r="C114" s="425">
        <v>132</v>
      </c>
    </row>
    <row r="115" spans="1:3" ht="15.75">
      <c r="A115" s="424" t="s">
        <v>1280</v>
      </c>
      <c r="B115" s="426" t="s">
        <v>1267</v>
      </c>
      <c r="C115" s="425">
        <v>309</v>
      </c>
    </row>
    <row r="116" spans="1:3" ht="17.25">
      <c r="A116" s="427" t="s">
        <v>1281</v>
      </c>
      <c r="B116" s="428" t="s">
        <v>1282</v>
      </c>
      <c r="C116" s="429">
        <v>54</v>
      </c>
    </row>
    <row r="117" spans="1:3" ht="15.75">
      <c r="A117" s="424" t="s">
        <v>1283</v>
      </c>
      <c r="B117" s="426" t="s">
        <v>1263</v>
      </c>
      <c r="C117" s="425">
        <v>128</v>
      </c>
    </row>
    <row r="118" spans="1:3" ht="15.75">
      <c r="A118" s="424" t="s">
        <v>1284</v>
      </c>
      <c r="B118" s="426" t="s">
        <v>1265</v>
      </c>
      <c r="C118" s="425">
        <v>153</v>
      </c>
    </row>
    <row r="119" spans="1:3" ht="15.75">
      <c r="A119" s="424" t="s">
        <v>1285</v>
      </c>
      <c r="B119" s="426" t="s">
        <v>1267</v>
      </c>
      <c r="C119" s="425">
        <v>309</v>
      </c>
    </row>
    <row r="120" spans="1:3" ht="15" customHeight="1">
      <c r="A120" s="430" t="s">
        <v>1286</v>
      </c>
      <c r="B120" s="430"/>
      <c r="C120" s="430"/>
    </row>
    <row r="121" spans="1:3" ht="17.25">
      <c r="A121" s="427" t="s">
        <v>1287</v>
      </c>
      <c r="B121" s="428" t="s">
        <v>1288</v>
      </c>
      <c r="C121" s="429">
        <v>54</v>
      </c>
    </row>
    <row r="122" spans="1:3" ht="15.75">
      <c r="A122" s="424" t="s">
        <v>1289</v>
      </c>
      <c r="B122" s="426" t="s">
        <v>1263</v>
      </c>
      <c r="C122" s="425">
        <v>137</v>
      </c>
    </row>
    <row r="123" spans="1:3" ht="15.75">
      <c r="A123" s="424" t="s">
        <v>1290</v>
      </c>
      <c r="B123" s="426" t="s">
        <v>1265</v>
      </c>
      <c r="C123" s="425">
        <v>198</v>
      </c>
    </row>
    <row r="124" spans="1:3" ht="15.75">
      <c r="A124" s="424" t="s">
        <v>1291</v>
      </c>
      <c r="B124" s="426" t="s">
        <v>1267</v>
      </c>
      <c r="C124" s="425">
        <v>309</v>
      </c>
    </row>
    <row r="125" spans="1:3" ht="32.25">
      <c r="A125" s="427" t="s">
        <v>1292</v>
      </c>
      <c r="B125" s="428" t="s">
        <v>1293</v>
      </c>
      <c r="C125" s="429">
        <v>39</v>
      </c>
    </row>
    <row r="126" spans="1:3" ht="32.25">
      <c r="A126" s="427" t="s">
        <v>1294</v>
      </c>
      <c r="B126" s="428" t="s">
        <v>1295</v>
      </c>
      <c r="C126" s="429">
        <v>46</v>
      </c>
    </row>
    <row r="127" spans="1:3" ht="15.75">
      <c r="A127" s="424" t="s">
        <v>1296</v>
      </c>
      <c r="B127" s="426" t="s">
        <v>1263</v>
      </c>
      <c r="C127" s="425">
        <v>109</v>
      </c>
    </row>
    <row r="128" spans="1:3" ht="15.75">
      <c r="A128" s="424" t="s">
        <v>1297</v>
      </c>
      <c r="B128" s="426" t="s">
        <v>1265</v>
      </c>
      <c r="C128" s="425">
        <v>172</v>
      </c>
    </row>
    <row r="129" spans="1:3" ht="15.75">
      <c r="A129" s="424" t="s">
        <v>1298</v>
      </c>
      <c r="B129" s="426" t="s">
        <v>1267</v>
      </c>
      <c r="C129" s="425">
        <v>309</v>
      </c>
    </row>
    <row r="130" spans="1:3" ht="32.25">
      <c r="A130" s="427" t="s">
        <v>1299</v>
      </c>
      <c r="B130" s="428" t="s">
        <v>1300</v>
      </c>
      <c r="C130" s="429">
        <v>79</v>
      </c>
    </row>
    <row r="131" spans="1:3" ht="32.25">
      <c r="A131" s="427" t="s">
        <v>1301</v>
      </c>
      <c r="B131" s="428" t="s">
        <v>1302</v>
      </c>
      <c r="C131" s="429">
        <v>68</v>
      </c>
    </row>
    <row r="132" spans="1:3" ht="15.75">
      <c r="A132" s="424" t="s">
        <v>1303</v>
      </c>
      <c r="B132" s="426" t="s">
        <v>1263</v>
      </c>
      <c r="C132" s="425">
        <v>130</v>
      </c>
    </row>
    <row r="133" spans="1:3" ht="15.75">
      <c r="A133" s="424" t="s">
        <v>1304</v>
      </c>
      <c r="B133" s="426" t="s">
        <v>1265</v>
      </c>
      <c r="C133" s="425">
        <v>191</v>
      </c>
    </row>
    <row r="134" spans="1:3" ht="15.75">
      <c r="A134" s="424" t="s">
        <v>1305</v>
      </c>
      <c r="B134" s="426" t="s">
        <v>1267</v>
      </c>
      <c r="C134" s="425">
        <v>309</v>
      </c>
    </row>
    <row r="135" spans="1:3" ht="32.25">
      <c r="A135" s="427" t="s">
        <v>1306</v>
      </c>
      <c r="B135" s="428" t="s">
        <v>1307</v>
      </c>
      <c r="C135" s="429">
        <v>51</v>
      </c>
    </row>
    <row r="136" spans="1:3" ht="32.25">
      <c r="A136" s="427" t="s">
        <v>1308</v>
      </c>
      <c r="B136" s="428" t="s">
        <v>1309</v>
      </c>
      <c r="C136" s="429">
        <v>63</v>
      </c>
    </row>
    <row r="137" spans="1:3" ht="15.75">
      <c r="A137" s="424" t="s">
        <v>1310</v>
      </c>
      <c r="B137" s="426" t="s">
        <v>1263</v>
      </c>
      <c r="C137" s="425">
        <v>116</v>
      </c>
    </row>
    <row r="138" spans="1:3" ht="15.75">
      <c r="A138" s="424" t="s">
        <v>1311</v>
      </c>
      <c r="B138" s="426" t="s">
        <v>1265</v>
      </c>
      <c r="C138" s="425">
        <v>177</v>
      </c>
    </row>
    <row r="139" spans="1:3" ht="15.75">
      <c r="A139" s="424" t="s">
        <v>1312</v>
      </c>
      <c r="B139" s="426" t="s">
        <v>1267</v>
      </c>
      <c r="C139" s="425">
        <v>309</v>
      </c>
    </row>
    <row r="140" spans="1:3" ht="32.25">
      <c r="A140" s="427" t="s">
        <v>1313</v>
      </c>
      <c r="B140" s="428" t="s">
        <v>1314</v>
      </c>
      <c r="C140" s="429">
        <v>60</v>
      </c>
    </row>
    <row r="141" spans="1:3" ht="32.25">
      <c r="A141" s="427" t="s">
        <v>1315</v>
      </c>
      <c r="B141" s="428" t="s">
        <v>1316</v>
      </c>
      <c r="C141" s="429">
        <v>81</v>
      </c>
    </row>
    <row r="142" spans="1:3" ht="15.75">
      <c r="A142" s="424" t="s">
        <v>1317</v>
      </c>
      <c r="B142" s="426" t="s">
        <v>1263</v>
      </c>
      <c r="C142" s="425">
        <v>142</v>
      </c>
    </row>
    <row r="143" spans="1:3" ht="15.75">
      <c r="A143" s="424" t="s">
        <v>1318</v>
      </c>
      <c r="B143" s="426" t="s">
        <v>1265</v>
      </c>
      <c r="C143" s="425">
        <v>204</v>
      </c>
    </row>
    <row r="144" spans="1:3" ht="15.75">
      <c r="A144" s="424" t="s">
        <v>1319</v>
      </c>
      <c r="B144" s="426" t="s">
        <v>1267</v>
      </c>
      <c r="C144" s="425">
        <v>309</v>
      </c>
    </row>
    <row r="145" spans="1:3" ht="15" customHeight="1">
      <c r="A145" s="423" t="s">
        <v>1320</v>
      </c>
      <c r="B145" s="423"/>
      <c r="C145" s="423"/>
    </row>
    <row r="146" spans="1:3" ht="25.5">
      <c r="A146" s="424" t="s">
        <v>1321</v>
      </c>
      <c r="B146" s="426" t="s">
        <v>1322</v>
      </c>
      <c r="C146" s="425">
        <v>198</v>
      </c>
    </row>
    <row r="147" spans="1:3" ht="25.5">
      <c r="A147" s="424" t="s">
        <v>1323</v>
      </c>
      <c r="B147" s="431" t="s">
        <v>1324</v>
      </c>
      <c r="C147" s="425">
        <v>263</v>
      </c>
    </row>
    <row r="148" spans="1:3" ht="25.5">
      <c r="A148" s="424" t="s">
        <v>1325</v>
      </c>
      <c r="B148" s="426" t="s">
        <v>1326</v>
      </c>
      <c r="C148" s="425">
        <v>68</v>
      </c>
    </row>
    <row r="149" spans="1:3" ht="15" customHeight="1">
      <c r="A149" s="432" t="s">
        <v>1327</v>
      </c>
      <c r="B149" s="432"/>
      <c r="C149" s="432"/>
    </row>
    <row r="150" spans="1:3" ht="12.75">
      <c r="A150" s="424" t="s">
        <v>1328</v>
      </c>
      <c r="B150" s="426" t="s">
        <v>1329</v>
      </c>
      <c r="C150" s="425">
        <v>3.5</v>
      </c>
    </row>
    <row r="151" spans="1:3" ht="15" customHeight="1">
      <c r="A151" s="423" t="s">
        <v>1330</v>
      </c>
      <c r="B151" s="423"/>
      <c r="C151" s="423"/>
    </row>
    <row r="152" spans="1:3" ht="25.5">
      <c r="A152" s="424" t="s">
        <v>1331</v>
      </c>
      <c r="B152" s="426" t="s">
        <v>1332</v>
      </c>
      <c r="C152" s="425">
        <v>119</v>
      </c>
    </row>
    <row r="153" spans="1:3" ht="25.5">
      <c r="A153" s="424" t="s">
        <v>1333</v>
      </c>
      <c r="B153" s="426" t="s">
        <v>1334</v>
      </c>
      <c r="C153" s="425">
        <v>119</v>
      </c>
    </row>
    <row r="154" spans="1:3" ht="25.5">
      <c r="A154" s="424" t="s">
        <v>1335</v>
      </c>
      <c r="B154" s="426" t="s">
        <v>1336</v>
      </c>
      <c r="C154" s="425">
        <v>119</v>
      </c>
    </row>
    <row r="155" spans="1:3" ht="12.75">
      <c r="A155" s="426"/>
      <c r="B155" s="426"/>
      <c r="C155" s="425"/>
    </row>
    <row r="156" spans="1:3" ht="15" customHeight="1">
      <c r="A156" s="423" t="s">
        <v>1337</v>
      </c>
      <c r="B156" s="423"/>
      <c r="C156" s="423"/>
    </row>
    <row r="157" spans="1:3" ht="12.75">
      <c r="A157" s="424" t="s">
        <v>1338</v>
      </c>
      <c r="B157" s="426" t="s">
        <v>1339</v>
      </c>
      <c r="C157" s="425">
        <v>68</v>
      </c>
    </row>
    <row r="158" spans="1:3" ht="12.75">
      <c r="A158" s="424" t="s">
        <v>1340</v>
      </c>
      <c r="B158" s="426" t="s">
        <v>1341</v>
      </c>
      <c r="C158" s="425">
        <v>68</v>
      </c>
    </row>
    <row r="159" spans="1:3" ht="25.5">
      <c r="A159" s="424" t="s">
        <v>1342</v>
      </c>
      <c r="B159" s="426" t="s">
        <v>1343</v>
      </c>
      <c r="C159" s="425">
        <v>7</v>
      </c>
    </row>
    <row r="160" spans="1:3" ht="15" customHeight="1">
      <c r="A160" s="423" t="s">
        <v>1344</v>
      </c>
      <c r="B160" s="423"/>
      <c r="C160" s="423"/>
    </row>
    <row r="161" spans="1:3" ht="37.5">
      <c r="A161" s="424" t="s">
        <v>1345</v>
      </c>
      <c r="B161" s="426" t="s">
        <v>1346</v>
      </c>
      <c r="C161" s="425">
        <v>33</v>
      </c>
    </row>
    <row r="162" spans="1:3" ht="25.5">
      <c r="A162" s="424" t="s">
        <v>1347</v>
      </c>
      <c r="B162" s="426" t="s">
        <v>1348</v>
      </c>
      <c r="C162" s="425">
        <v>132</v>
      </c>
    </row>
    <row r="163" spans="1:3" ht="25.5">
      <c r="A163" s="424" t="s">
        <v>1349</v>
      </c>
      <c r="B163" s="426" t="s">
        <v>1350</v>
      </c>
      <c r="C163" s="425">
        <v>33</v>
      </c>
    </row>
    <row r="164" spans="1:3" ht="15" customHeight="1">
      <c r="A164" s="423" t="s">
        <v>1351</v>
      </c>
      <c r="B164" s="423"/>
      <c r="C164" s="423"/>
    </row>
    <row r="165" spans="1:3" ht="12.75">
      <c r="A165" s="424" t="s">
        <v>1352</v>
      </c>
      <c r="B165" s="426" t="s">
        <v>1353</v>
      </c>
      <c r="C165" s="425">
        <v>356</v>
      </c>
    </row>
    <row r="166" spans="1:3" ht="12.75">
      <c r="A166" s="424" t="s">
        <v>1354</v>
      </c>
      <c r="B166" s="426" t="s">
        <v>1355</v>
      </c>
      <c r="C166" s="425">
        <v>409</v>
      </c>
    </row>
    <row r="167" spans="1:3" ht="37.5">
      <c r="A167" s="424" t="s">
        <v>1356</v>
      </c>
      <c r="B167" s="426" t="s">
        <v>1357</v>
      </c>
      <c r="C167" s="425">
        <v>467</v>
      </c>
    </row>
    <row r="168" spans="1:3" ht="37.5">
      <c r="A168" s="424" t="s">
        <v>1358</v>
      </c>
      <c r="B168" s="426" t="s">
        <v>1359</v>
      </c>
      <c r="C168" s="425">
        <v>423</v>
      </c>
    </row>
    <row r="169" spans="1:3" ht="12.75">
      <c r="A169" s="424"/>
      <c r="B169" s="426"/>
      <c r="C169" s="425"/>
    </row>
    <row r="170" spans="1:3" ht="15" customHeight="1">
      <c r="A170" s="423" t="s">
        <v>1360</v>
      </c>
      <c r="B170" s="423"/>
      <c r="C170" s="423"/>
    </row>
    <row r="171" spans="1:3" ht="25.5">
      <c r="A171" s="424" t="s">
        <v>1361</v>
      </c>
      <c r="B171" s="426" t="s">
        <v>1362</v>
      </c>
      <c r="C171" s="425">
        <v>2022</v>
      </c>
    </row>
    <row r="172" spans="1:3" ht="25.5">
      <c r="A172" s="424" t="s">
        <v>1363</v>
      </c>
      <c r="B172" s="426" t="s">
        <v>1364</v>
      </c>
      <c r="C172" s="425">
        <v>0</v>
      </c>
    </row>
    <row r="173" spans="1:3" ht="15" customHeight="1">
      <c r="A173" s="423" t="s">
        <v>1365</v>
      </c>
      <c r="B173" s="423"/>
      <c r="C173" s="423"/>
    </row>
    <row r="174" spans="1:3" ht="12.75">
      <c r="A174" s="426" t="s">
        <v>1366</v>
      </c>
      <c r="B174" s="433" t="s">
        <v>1367</v>
      </c>
      <c r="C174" s="434">
        <v>618</v>
      </c>
    </row>
  </sheetData>
  <sheetProtection selectLockedCells="1" selectUnlockedCells="1"/>
  <mergeCells count="51">
    <mergeCell ref="A1:G1"/>
    <mergeCell ref="A2:G2"/>
    <mergeCell ref="A4:C4"/>
    <mergeCell ref="E4:G4"/>
    <mergeCell ref="A7:B7"/>
    <mergeCell ref="A8:C8"/>
    <mergeCell ref="A9:A11"/>
    <mergeCell ref="E9:G9"/>
    <mergeCell ref="A12:A14"/>
    <mergeCell ref="A15:A16"/>
    <mergeCell ref="A17:A19"/>
    <mergeCell ref="A20:A22"/>
    <mergeCell ref="A23:A25"/>
    <mergeCell ref="A26:A28"/>
    <mergeCell ref="A29:A31"/>
    <mergeCell ref="A32:A34"/>
    <mergeCell ref="E34:F34"/>
    <mergeCell ref="A35:A37"/>
    <mergeCell ref="E35:F35"/>
    <mergeCell ref="A38:A40"/>
    <mergeCell ref="A41:A42"/>
    <mergeCell ref="A43:C43"/>
    <mergeCell ref="A45:C45"/>
    <mergeCell ref="A46:A47"/>
    <mergeCell ref="A48:A49"/>
    <mergeCell ref="A50:A51"/>
    <mergeCell ref="E51:F51"/>
    <mergeCell ref="A52:A54"/>
    <mergeCell ref="E54:F54"/>
    <mergeCell ref="A55:A57"/>
    <mergeCell ref="E57:F57"/>
    <mergeCell ref="A58:A60"/>
    <mergeCell ref="E60:F60"/>
    <mergeCell ref="A61:A63"/>
    <mergeCell ref="E63:F63"/>
    <mergeCell ref="A64:A65"/>
    <mergeCell ref="A67:G67"/>
    <mergeCell ref="A70:C70"/>
    <mergeCell ref="A78:C78"/>
    <mergeCell ref="A86:C86"/>
    <mergeCell ref="A92:C92"/>
    <mergeCell ref="A101:C101"/>
    <mergeCell ref="A120:C120"/>
    <mergeCell ref="A145:C145"/>
    <mergeCell ref="A149:C149"/>
    <mergeCell ref="A151:C151"/>
    <mergeCell ref="A156:C156"/>
    <mergeCell ref="A160:C160"/>
    <mergeCell ref="A164:C164"/>
    <mergeCell ref="A170:C170"/>
    <mergeCell ref="A173:C17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K12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57421875" style="1" customWidth="1"/>
    <col min="2" max="2" width="31.421875" style="2" customWidth="1"/>
    <col min="3" max="3" width="10.7109375" style="2" customWidth="1"/>
    <col min="4" max="4" width="17.421875" style="2" customWidth="1"/>
    <col min="5" max="5" width="16.8515625" style="2" customWidth="1"/>
    <col min="6" max="6" width="76.7109375" style="3" customWidth="1"/>
    <col min="7" max="7" width="18.421875" style="4" customWidth="1"/>
    <col min="8" max="8" width="9.421875" style="1" customWidth="1"/>
    <col min="9" max="10" width="8.57421875" style="1" customWidth="1"/>
    <col min="11" max="11" width="8.421875" style="1" hidden="1" customWidth="1"/>
    <col min="12" max="16384" width="8.57421875" style="1" customWidth="1"/>
  </cols>
  <sheetData>
    <row r="1" spans="1:1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7.75" customHeight="1">
      <c r="A2" s="14" t="s">
        <v>7</v>
      </c>
      <c r="B2" s="14"/>
      <c r="C2" s="14"/>
      <c r="D2" s="14"/>
      <c r="E2" s="14"/>
      <c r="F2" s="14"/>
      <c r="G2" s="14"/>
      <c r="H2" s="11"/>
      <c r="I2" s="11"/>
      <c r="J2" s="11"/>
      <c r="K2" s="11"/>
    </row>
    <row r="3" spans="1:11" ht="20.25" customHeight="1">
      <c r="A3" s="15" t="s">
        <v>121</v>
      </c>
      <c r="B3" s="15"/>
      <c r="C3" s="15"/>
      <c r="D3" s="15"/>
      <c r="E3" s="15"/>
      <c r="F3" s="15"/>
      <c r="G3" s="15"/>
      <c r="H3" s="11"/>
      <c r="I3" s="11"/>
      <c r="J3" s="11"/>
      <c r="K3" s="11"/>
    </row>
    <row r="4" spans="1:11" s="28" customFormat="1" ht="16.5">
      <c r="A4" s="101">
        <v>4640016932559</v>
      </c>
      <c r="B4" s="102" t="s">
        <v>122</v>
      </c>
      <c r="C4" s="70">
        <v>2950</v>
      </c>
      <c r="D4" s="75">
        <f aca="true" t="shared" si="0" ref="D4:D5">C4*$K$6</f>
        <v>2891</v>
      </c>
      <c r="E4" s="75">
        <f aca="true" t="shared" si="1" ref="E4:E5">C4*$K$5</f>
        <v>2802.5</v>
      </c>
      <c r="F4" s="31" t="s">
        <v>123</v>
      </c>
      <c r="G4" s="61" t="s">
        <v>11</v>
      </c>
      <c r="I4" s="103"/>
      <c r="K4" s="28">
        <v>1.38</v>
      </c>
    </row>
    <row r="5" spans="1:11" s="28" customFormat="1" ht="16.5">
      <c r="A5" s="101">
        <v>4640016932542</v>
      </c>
      <c r="B5" s="104" t="s">
        <v>124</v>
      </c>
      <c r="C5" s="72">
        <f>C4*K4</f>
        <v>4070.9999999999995</v>
      </c>
      <c r="D5" s="75">
        <f t="shared" si="0"/>
        <v>3989.5799999999995</v>
      </c>
      <c r="E5" s="75">
        <f t="shared" si="1"/>
        <v>3867.4499999999994</v>
      </c>
      <c r="F5" s="105" t="s">
        <v>13</v>
      </c>
      <c r="G5" s="32" t="s">
        <v>14</v>
      </c>
      <c r="I5" s="103"/>
      <c r="K5" s="28">
        <v>0.95</v>
      </c>
    </row>
    <row r="6" spans="2:11" s="28" customFormat="1" ht="12.75">
      <c r="B6" s="106"/>
      <c r="C6" s="107"/>
      <c r="D6" s="107"/>
      <c r="E6" s="107"/>
      <c r="F6" s="108"/>
      <c r="G6" s="109"/>
      <c r="I6" s="103"/>
      <c r="K6" s="28">
        <v>0.98</v>
      </c>
    </row>
    <row r="7" spans="1:11" ht="20.25" customHeight="1">
      <c r="A7" s="15" t="s">
        <v>125</v>
      </c>
      <c r="B7" s="15"/>
      <c r="C7" s="15"/>
      <c r="D7" s="15"/>
      <c r="E7" s="15"/>
      <c r="F7" s="15"/>
      <c r="G7" s="15"/>
      <c r="H7" s="11"/>
      <c r="I7" s="103"/>
      <c r="J7" s="11"/>
      <c r="K7" s="11"/>
    </row>
    <row r="8" spans="1:9" ht="14.25" customHeight="1">
      <c r="A8" s="101">
        <v>4640016930357</v>
      </c>
      <c r="B8" s="110" t="s">
        <v>126</v>
      </c>
      <c r="C8" s="111">
        <v>13600</v>
      </c>
      <c r="D8" s="75">
        <f aca="true" t="shared" si="2" ref="D8:D12">C8*$K$6</f>
        <v>13328</v>
      </c>
      <c r="E8" s="75">
        <f aca="true" t="shared" si="3" ref="E8:E12">C8*$K$5</f>
        <v>12920</v>
      </c>
      <c r="F8" s="36" t="s">
        <v>127</v>
      </c>
      <c r="G8" s="61" t="s">
        <v>11</v>
      </c>
      <c r="I8" s="103"/>
    </row>
    <row r="9" spans="1:11" ht="14.25" customHeight="1">
      <c r="A9" s="101">
        <v>4640016939268</v>
      </c>
      <c r="B9" s="112" t="s">
        <v>128</v>
      </c>
      <c r="C9" s="72">
        <f>C8*K4</f>
        <v>18768</v>
      </c>
      <c r="D9" s="75">
        <f t="shared" si="2"/>
        <v>18392.64</v>
      </c>
      <c r="E9" s="75">
        <f t="shared" si="3"/>
        <v>17829.6</v>
      </c>
      <c r="F9" s="105" t="s">
        <v>13</v>
      </c>
      <c r="G9" s="32" t="s">
        <v>14</v>
      </c>
      <c r="H9" s="11"/>
      <c r="I9" s="103"/>
      <c r="J9" s="11"/>
      <c r="K9" s="11"/>
    </row>
    <row r="10" spans="1:7" ht="20.25">
      <c r="A10" s="101">
        <v>4640016938391</v>
      </c>
      <c r="B10" s="110" t="s">
        <v>129</v>
      </c>
      <c r="C10" s="111">
        <v>15000</v>
      </c>
      <c r="D10" s="75">
        <f t="shared" si="2"/>
        <v>14700</v>
      </c>
      <c r="E10" s="75">
        <f t="shared" si="3"/>
        <v>14250</v>
      </c>
      <c r="F10" s="36" t="s">
        <v>130</v>
      </c>
      <c r="G10" s="61" t="s">
        <v>11</v>
      </c>
    </row>
    <row r="11" spans="1:7" ht="20.25">
      <c r="A11" s="101">
        <v>4640016938407</v>
      </c>
      <c r="B11" s="110" t="s">
        <v>131</v>
      </c>
      <c r="C11" s="111">
        <v>19300</v>
      </c>
      <c r="D11" s="75">
        <f t="shared" si="2"/>
        <v>18914</v>
      </c>
      <c r="E11" s="75">
        <f t="shared" si="3"/>
        <v>18335</v>
      </c>
      <c r="F11" s="36" t="s">
        <v>132</v>
      </c>
      <c r="G11" s="61" t="s">
        <v>11</v>
      </c>
    </row>
    <row r="12" spans="1:7" ht="20.25">
      <c r="A12" s="101">
        <v>4640016938414</v>
      </c>
      <c r="B12" s="110" t="s">
        <v>133</v>
      </c>
      <c r="C12" s="111">
        <v>17900</v>
      </c>
      <c r="D12" s="75">
        <f t="shared" si="2"/>
        <v>17542</v>
      </c>
      <c r="E12" s="75">
        <f t="shared" si="3"/>
        <v>17005</v>
      </c>
      <c r="F12" s="36" t="s">
        <v>134</v>
      </c>
      <c r="G12" s="61" t="s">
        <v>11</v>
      </c>
    </row>
  </sheetData>
  <sheetProtection selectLockedCells="1" selectUnlockedCells="1"/>
  <mergeCells count="3">
    <mergeCell ref="A2:G2"/>
    <mergeCell ref="A3:G3"/>
    <mergeCell ref="A7: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A1:K35"/>
  <sheetViews>
    <sheetView zoomScale="110" zoomScaleNormal="11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57421875" style="0" customWidth="1"/>
    <col min="2" max="2" width="30.8515625" style="0" customWidth="1"/>
    <col min="3" max="3" width="11.7109375" style="0" customWidth="1"/>
    <col min="4" max="4" width="15.421875" style="0" customWidth="1"/>
    <col min="5" max="5" width="17.57421875" style="0" customWidth="1"/>
    <col min="6" max="6" width="71.421875" style="0" customWidth="1"/>
    <col min="7" max="7" width="22.421875" style="0" customWidth="1"/>
    <col min="8" max="9" width="8.421875" style="0" customWidth="1"/>
    <col min="10" max="10" width="8.421875" style="0" hidden="1" customWidth="1"/>
    <col min="11" max="16384" width="8.421875" style="0" customWidth="1"/>
  </cols>
  <sheetData>
    <row r="1" spans="1:11" s="1" customFormat="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s="1" customFormat="1" ht="33" customHeight="1">
      <c r="A2" s="14" t="s">
        <v>7</v>
      </c>
      <c r="B2" s="14"/>
      <c r="C2" s="14"/>
      <c r="D2" s="14"/>
      <c r="E2" s="14"/>
      <c r="F2" s="14"/>
      <c r="G2" s="14"/>
      <c r="H2" s="11"/>
      <c r="I2" s="11"/>
      <c r="J2" s="11"/>
      <c r="K2" s="11"/>
    </row>
    <row r="3" spans="1:7" ht="23.25" customHeight="1">
      <c r="A3" s="15" t="s">
        <v>135</v>
      </c>
      <c r="B3" s="15"/>
      <c r="C3" s="15"/>
      <c r="D3" s="15"/>
      <c r="E3" s="15"/>
      <c r="F3" s="15"/>
      <c r="G3" s="15"/>
    </row>
    <row r="4" spans="1:10" ht="16.5">
      <c r="A4" s="113">
        <v>4680019910529</v>
      </c>
      <c r="B4" s="114" t="s">
        <v>136</v>
      </c>
      <c r="C4" s="83">
        <v>150</v>
      </c>
      <c r="D4" s="75">
        <f aca="true" t="shared" si="0" ref="D4:D35">C4*$J$5</f>
        <v>147</v>
      </c>
      <c r="E4" s="75">
        <f aca="true" t="shared" si="1" ref="E4:E35">C4*$J$4</f>
        <v>142.5</v>
      </c>
      <c r="F4" s="36" t="s">
        <v>137</v>
      </c>
      <c r="G4" s="115" t="s">
        <v>11</v>
      </c>
      <c r="J4">
        <v>0.95</v>
      </c>
    </row>
    <row r="5" spans="1:10" ht="16.5">
      <c r="A5" s="113">
        <v>4680019910536</v>
      </c>
      <c r="B5" s="114" t="s">
        <v>138</v>
      </c>
      <c r="C5" s="83">
        <v>150</v>
      </c>
      <c r="D5" s="75">
        <f t="shared" si="0"/>
        <v>147</v>
      </c>
      <c r="E5" s="75">
        <f t="shared" si="1"/>
        <v>142.5</v>
      </c>
      <c r="F5" s="36" t="s">
        <v>139</v>
      </c>
      <c r="G5" s="115" t="s">
        <v>11</v>
      </c>
      <c r="J5">
        <v>0.98</v>
      </c>
    </row>
    <row r="6" spans="1:7" ht="16.5">
      <c r="A6" s="113">
        <v>4680019910543</v>
      </c>
      <c r="B6" s="114" t="s">
        <v>140</v>
      </c>
      <c r="C6" s="83">
        <v>150</v>
      </c>
      <c r="D6" s="75">
        <f t="shared" si="0"/>
        <v>147</v>
      </c>
      <c r="E6" s="75">
        <f t="shared" si="1"/>
        <v>142.5</v>
      </c>
      <c r="F6" s="36" t="s">
        <v>141</v>
      </c>
      <c r="G6" s="115" t="s">
        <v>11</v>
      </c>
    </row>
    <row r="7" spans="1:7" ht="16.5">
      <c r="A7" s="113">
        <v>4680019910512</v>
      </c>
      <c r="B7" s="114" t="s">
        <v>142</v>
      </c>
      <c r="C7" s="83">
        <v>150</v>
      </c>
      <c r="D7" s="75">
        <f t="shared" si="0"/>
        <v>147</v>
      </c>
      <c r="E7" s="75">
        <f t="shared" si="1"/>
        <v>142.5</v>
      </c>
      <c r="F7" s="36" t="s">
        <v>143</v>
      </c>
      <c r="G7" s="115" t="s">
        <v>11</v>
      </c>
    </row>
    <row r="8" spans="1:7" ht="16.5">
      <c r="A8" s="113">
        <v>4680019910567</v>
      </c>
      <c r="B8" s="114" t="s">
        <v>144</v>
      </c>
      <c r="C8" s="83">
        <v>150</v>
      </c>
      <c r="D8" s="75">
        <f t="shared" si="0"/>
        <v>147</v>
      </c>
      <c r="E8" s="75">
        <f t="shared" si="1"/>
        <v>142.5</v>
      </c>
      <c r="F8" s="36" t="s">
        <v>145</v>
      </c>
      <c r="G8" s="115" t="s">
        <v>11</v>
      </c>
    </row>
    <row r="9" spans="1:7" ht="16.5">
      <c r="A9" s="113">
        <v>4680019910574</v>
      </c>
      <c r="B9" s="114" t="s">
        <v>146</v>
      </c>
      <c r="C9" s="83">
        <v>150</v>
      </c>
      <c r="D9" s="75">
        <f t="shared" si="0"/>
        <v>147</v>
      </c>
      <c r="E9" s="75">
        <f t="shared" si="1"/>
        <v>142.5</v>
      </c>
      <c r="F9" s="36" t="s">
        <v>147</v>
      </c>
      <c r="G9" s="115" t="s">
        <v>11</v>
      </c>
    </row>
    <row r="10" spans="1:7" ht="16.5">
      <c r="A10" s="113">
        <v>4680019910581</v>
      </c>
      <c r="B10" s="114" t="s">
        <v>148</v>
      </c>
      <c r="C10" s="83">
        <v>150</v>
      </c>
      <c r="D10" s="75">
        <f t="shared" si="0"/>
        <v>147</v>
      </c>
      <c r="E10" s="75">
        <f t="shared" si="1"/>
        <v>142.5</v>
      </c>
      <c r="F10" s="36" t="s">
        <v>149</v>
      </c>
      <c r="G10" s="115" t="s">
        <v>11</v>
      </c>
    </row>
    <row r="11" spans="1:7" ht="16.5">
      <c r="A11" s="113">
        <v>4680019910550</v>
      </c>
      <c r="B11" s="114" t="s">
        <v>150</v>
      </c>
      <c r="C11" s="83">
        <v>150</v>
      </c>
      <c r="D11" s="75">
        <f t="shared" si="0"/>
        <v>147</v>
      </c>
      <c r="E11" s="75">
        <f t="shared" si="1"/>
        <v>142.5</v>
      </c>
      <c r="F11" s="36" t="s">
        <v>151</v>
      </c>
      <c r="G11" s="115" t="s">
        <v>11</v>
      </c>
    </row>
    <row r="12" spans="1:7" ht="16.5">
      <c r="A12" s="113">
        <v>4680019910604</v>
      </c>
      <c r="B12" s="114" t="s">
        <v>152</v>
      </c>
      <c r="C12" s="83">
        <v>280</v>
      </c>
      <c r="D12" s="75">
        <f t="shared" si="0"/>
        <v>274.4</v>
      </c>
      <c r="E12" s="75">
        <f t="shared" si="1"/>
        <v>266</v>
      </c>
      <c r="F12" s="36" t="s">
        <v>153</v>
      </c>
      <c r="G12" s="115" t="s">
        <v>11</v>
      </c>
    </row>
    <row r="13" spans="1:7" ht="16.5">
      <c r="A13" s="113">
        <v>4680019910611</v>
      </c>
      <c r="B13" s="114" t="s">
        <v>154</v>
      </c>
      <c r="C13" s="83">
        <v>280</v>
      </c>
      <c r="D13" s="75">
        <f t="shared" si="0"/>
        <v>274.4</v>
      </c>
      <c r="E13" s="75">
        <f t="shared" si="1"/>
        <v>266</v>
      </c>
      <c r="F13" s="36" t="s">
        <v>155</v>
      </c>
      <c r="G13" s="115" t="s">
        <v>11</v>
      </c>
    </row>
    <row r="14" spans="1:7" ht="16.5">
      <c r="A14" s="113">
        <v>4680019910628</v>
      </c>
      <c r="B14" s="114" t="s">
        <v>156</v>
      </c>
      <c r="C14" s="83">
        <v>280</v>
      </c>
      <c r="D14" s="75">
        <f t="shared" si="0"/>
        <v>274.4</v>
      </c>
      <c r="E14" s="75">
        <f t="shared" si="1"/>
        <v>266</v>
      </c>
      <c r="F14" s="36" t="s">
        <v>157</v>
      </c>
      <c r="G14" s="115" t="s">
        <v>11</v>
      </c>
    </row>
    <row r="15" spans="1:7" ht="16.5">
      <c r="A15" s="113">
        <v>4680019910598</v>
      </c>
      <c r="B15" s="114" t="s">
        <v>158</v>
      </c>
      <c r="C15" s="83">
        <v>280</v>
      </c>
      <c r="D15" s="75">
        <f t="shared" si="0"/>
        <v>274.4</v>
      </c>
      <c r="E15" s="75">
        <f t="shared" si="1"/>
        <v>266</v>
      </c>
      <c r="F15" s="36" t="s">
        <v>159</v>
      </c>
      <c r="G15" s="115" t="s">
        <v>11</v>
      </c>
    </row>
    <row r="16" spans="1:7" ht="16.5">
      <c r="A16" s="113">
        <v>4680019910642</v>
      </c>
      <c r="B16" s="114" t="s">
        <v>160</v>
      </c>
      <c r="C16" s="83">
        <v>280</v>
      </c>
      <c r="D16" s="75">
        <f t="shared" si="0"/>
        <v>274.4</v>
      </c>
      <c r="E16" s="75">
        <f t="shared" si="1"/>
        <v>266</v>
      </c>
      <c r="F16" s="36" t="s">
        <v>161</v>
      </c>
      <c r="G16" s="115" t="s">
        <v>11</v>
      </c>
    </row>
    <row r="17" spans="1:7" ht="16.5">
      <c r="A17" s="113">
        <v>4680019910659</v>
      </c>
      <c r="B17" s="114" t="s">
        <v>162</v>
      </c>
      <c r="C17" s="83">
        <v>280</v>
      </c>
      <c r="D17" s="75">
        <f t="shared" si="0"/>
        <v>274.4</v>
      </c>
      <c r="E17" s="75">
        <f t="shared" si="1"/>
        <v>266</v>
      </c>
      <c r="F17" s="36" t="s">
        <v>163</v>
      </c>
      <c r="G17" s="115" t="s">
        <v>11</v>
      </c>
    </row>
    <row r="18" spans="1:7" ht="16.5">
      <c r="A18" s="113">
        <v>4680019910666</v>
      </c>
      <c r="B18" s="114" t="s">
        <v>164</v>
      </c>
      <c r="C18" s="83">
        <v>280</v>
      </c>
      <c r="D18" s="75">
        <f t="shared" si="0"/>
        <v>274.4</v>
      </c>
      <c r="E18" s="75">
        <f t="shared" si="1"/>
        <v>266</v>
      </c>
      <c r="F18" s="36" t="s">
        <v>165</v>
      </c>
      <c r="G18" s="115" t="s">
        <v>11</v>
      </c>
    </row>
    <row r="19" spans="1:7" ht="16.5">
      <c r="A19" s="113">
        <v>4680019910635</v>
      </c>
      <c r="B19" s="114" t="s">
        <v>166</v>
      </c>
      <c r="C19" s="83">
        <v>280</v>
      </c>
      <c r="D19" s="75">
        <f t="shared" si="0"/>
        <v>274.4</v>
      </c>
      <c r="E19" s="75">
        <f t="shared" si="1"/>
        <v>266</v>
      </c>
      <c r="F19" s="36" t="s">
        <v>167</v>
      </c>
      <c r="G19" s="115" t="s">
        <v>11</v>
      </c>
    </row>
    <row r="20" spans="1:7" ht="16.5">
      <c r="A20" s="113">
        <v>4680019910680</v>
      </c>
      <c r="B20" s="114" t="s">
        <v>168</v>
      </c>
      <c r="C20" s="83">
        <v>400</v>
      </c>
      <c r="D20" s="75">
        <f t="shared" si="0"/>
        <v>392</v>
      </c>
      <c r="E20" s="75">
        <f t="shared" si="1"/>
        <v>380</v>
      </c>
      <c r="F20" s="36" t="s">
        <v>169</v>
      </c>
      <c r="G20" s="115" t="s">
        <v>11</v>
      </c>
    </row>
    <row r="21" spans="1:7" ht="16.5">
      <c r="A21" s="113">
        <v>4680019910697</v>
      </c>
      <c r="B21" s="114" t="s">
        <v>170</v>
      </c>
      <c r="C21" s="83">
        <v>400</v>
      </c>
      <c r="D21" s="75">
        <f t="shared" si="0"/>
        <v>392</v>
      </c>
      <c r="E21" s="75">
        <f t="shared" si="1"/>
        <v>380</v>
      </c>
      <c r="F21" s="36" t="s">
        <v>171</v>
      </c>
      <c r="G21" s="115" t="s">
        <v>11</v>
      </c>
    </row>
    <row r="22" spans="1:7" ht="16.5">
      <c r="A22" s="113">
        <v>4680019910703</v>
      </c>
      <c r="B22" s="114" t="s">
        <v>172</v>
      </c>
      <c r="C22" s="83">
        <v>400</v>
      </c>
      <c r="D22" s="75">
        <f t="shared" si="0"/>
        <v>392</v>
      </c>
      <c r="E22" s="75">
        <f t="shared" si="1"/>
        <v>380</v>
      </c>
      <c r="F22" s="36" t="s">
        <v>173</v>
      </c>
      <c r="G22" s="115" t="s">
        <v>11</v>
      </c>
    </row>
    <row r="23" spans="1:7" ht="16.5">
      <c r="A23" s="113">
        <v>4680019910673</v>
      </c>
      <c r="B23" s="114" t="s">
        <v>174</v>
      </c>
      <c r="C23" s="83">
        <v>400</v>
      </c>
      <c r="D23" s="75">
        <f t="shared" si="0"/>
        <v>392</v>
      </c>
      <c r="E23" s="75">
        <f t="shared" si="1"/>
        <v>380</v>
      </c>
      <c r="F23" s="36" t="s">
        <v>175</v>
      </c>
      <c r="G23" s="115" t="s">
        <v>11</v>
      </c>
    </row>
    <row r="24" spans="1:7" ht="16.5">
      <c r="A24" s="113">
        <v>4680019910727</v>
      </c>
      <c r="B24" s="114" t="s">
        <v>176</v>
      </c>
      <c r="C24" s="83">
        <v>400</v>
      </c>
      <c r="D24" s="75">
        <f t="shared" si="0"/>
        <v>392</v>
      </c>
      <c r="E24" s="75">
        <f t="shared" si="1"/>
        <v>380</v>
      </c>
      <c r="F24" s="36" t="s">
        <v>177</v>
      </c>
      <c r="G24" s="115" t="s">
        <v>11</v>
      </c>
    </row>
    <row r="25" spans="1:7" ht="16.5">
      <c r="A25" s="113">
        <v>4680019910734</v>
      </c>
      <c r="B25" s="114" t="s">
        <v>178</v>
      </c>
      <c r="C25" s="83">
        <v>400</v>
      </c>
      <c r="D25" s="75">
        <f t="shared" si="0"/>
        <v>392</v>
      </c>
      <c r="E25" s="75">
        <f t="shared" si="1"/>
        <v>380</v>
      </c>
      <c r="F25" s="36" t="s">
        <v>179</v>
      </c>
      <c r="G25" s="115" t="s">
        <v>11</v>
      </c>
    </row>
    <row r="26" spans="1:7" ht="16.5">
      <c r="A26" s="113">
        <v>4680019910741</v>
      </c>
      <c r="B26" s="114" t="s">
        <v>180</v>
      </c>
      <c r="C26" s="83">
        <v>400</v>
      </c>
      <c r="D26" s="75">
        <f t="shared" si="0"/>
        <v>392</v>
      </c>
      <c r="E26" s="75">
        <f t="shared" si="1"/>
        <v>380</v>
      </c>
      <c r="F26" s="36" t="s">
        <v>181</v>
      </c>
      <c r="G26" s="115" t="s">
        <v>11</v>
      </c>
    </row>
    <row r="27" spans="1:7" ht="16.5">
      <c r="A27" s="113">
        <v>4680019910710</v>
      </c>
      <c r="B27" s="114" t="s">
        <v>182</v>
      </c>
      <c r="C27" s="83">
        <v>400</v>
      </c>
      <c r="D27" s="75">
        <f t="shared" si="0"/>
        <v>392</v>
      </c>
      <c r="E27" s="75">
        <f t="shared" si="1"/>
        <v>380</v>
      </c>
      <c r="F27" s="36" t="s">
        <v>183</v>
      </c>
      <c r="G27" s="115" t="s">
        <v>11</v>
      </c>
    </row>
    <row r="28" spans="1:7" ht="16.5">
      <c r="A28" s="113">
        <v>4680019910765</v>
      </c>
      <c r="B28" s="114" t="s">
        <v>184</v>
      </c>
      <c r="C28" s="83">
        <v>500</v>
      </c>
      <c r="D28" s="75">
        <f t="shared" si="0"/>
        <v>490</v>
      </c>
      <c r="E28" s="75">
        <f t="shared" si="1"/>
        <v>475</v>
      </c>
      <c r="F28" s="36" t="s">
        <v>185</v>
      </c>
      <c r="G28" s="115" t="s">
        <v>11</v>
      </c>
    </row>
    <row r="29" spans="1:7" ht="16.5">
      <c r="A29" s="113">
        <v>4680019910772</v>
      </c>
      <c r="B29" s="114" t="s">
        <v>186</v>
      </c>
      <c r="C29" s="83">
        <v>500</v>
      </c>
      <c r="D29" s="75">
        <f t="shared" si="0"/>
        <v>490</v>
      </c>
      <c r="E29" s="75">
        <f t="shared" si="1"/>
        <v>475</v>
      </c>
      <c r="F29" s="36" t="s">
        <v>187</v>
      </c>
      <c r="G29" s="115" t="s">
        <v>11</v>
      </c>
    </row>
    <row r="30" spans="1:7" ht="16.5">
      <c r="A30" s="113">
        <v>4680019910789</v>
      </c>
      <c r="B30" s="114" t="s">
        <v>188</v>
      </c>
      <c r="C30" s="83">
        <v>500</v>
      </c>
      <c r="D30" s="75">
        <f t="shared" si="0"/>
        <v>490</v>
      </c>
      <c r="E30" s="75">
        <f t="shared" si="1"/>
        <v>475</v>
      </c>
      <c r="F30" s="36" t="s">
        <v>189</v>
      </c>
      <c r="G30" s="115" t="s">
        <v>11</v>
      </c>
    </row>
    <row r="31" spans="1:7" ht="16.5">
      <c r="A31" s="113">
        <v>4680019910758</v>
      </c>
      <c r="B31" s="114" t="s">
        <v>190</v>
      </c>
      <c r="C31" s="83">
        <v>500</v>
      </c>
      <c r="D31" s="75">
        <f t="shared" si="0"/>
        <v>490</v>
      </c>
      <c r="E31" s="75">
        <f t="shared" si="1"/>
        <v>475</v>
      </c>
      <c r="F31" s="36" t="s">
        <v>191</v>
      </c>
      <c r="G31" s="115" t="s">
        <v>11</v>
      </c>
    </row>
    <row r="32" spans="1:7" ht="16.5">
      <c r="A32" s="113">
        <v>4680019910802</v>
      </c>
      <c r="B32" s="114" t="s">
        <v>192</v>
      </c>
      <c r="C32" s="83">
        <v>500</v>
      </c>
      <c r="D32" s="75">
        <f t="shared" si="0"/>
        <v>490</v>
      </c>
      <c r="E32" s="75">
        <f t="shared" si="1"/>
        <v>475</v>
      </c>
      <c r="F32" s="36" t="s">
        <v>193</v>
      </c>
      <c r="G32" s="115" t="s">
        <v>11</v>
      </c>
    </row>
    <row r="33" spans="1:7" ht="16.5">
      <c r="A33" s="113">
        <v>4680019910819</v>
      </c>
      <c r="B33" s="114" t="s">
        <v>194</v>
      </c>
      <c r="C33" s="83">
        <v>500</v>
      </c>
      <c r="D33" s="75">
        <f t="shared" si="0"/>
        <v>490</v>
      </c>
      <c r="E33" s="75">
        <f t="shared" si="1"/>
        <v>475</v>
      </c>
      <c r="F33" s="36" t="s">
        <v>195</v>
      </c>
      <c r="G33" s="115" t="s">
        <v>11</v>
      </c>
    </row>
    <row r="34" spans="1:7" ht="16.5">
      <c r="A34" s="113">
        <v>4680019910826</v>
      </c>
      <c r="B34" s="114" t="s">
        <v>196</v>
      </c>
      <c r="C34" s="83">
        <v>500</v>
      </c>
      <c r="D34" s="75">
        <f t="shared" si="0"/>
        <v>490</v>
      </c>
      <c r="E34" s="75">
        <f t="shared" si="1"/>
        <v>475</v>
      </c>
      <c r="F34" s="36" t="s">
        <v>197</v>
      </c>
      <c r="G34" s="115" t="s">
        <v>11</v>
      </c>
    </row>
    <row r="35" spans="1:7" ht="16.5">
      <c r="A35" s="113">
        <v>4680019910796</v>
      </c>
      <c r="B35" s="114" t="s">
        <v>198</v>
      </c>
      <c r="C35" s="83">
        <v>500</v>
      </c>
      <c r="D35" s="75">
        <f t="shared" si="0"/>
        <v>490</v>
      </c>
      <c r="E35" s="75">
        <f t="shared" si="1"/>
        <v>475</v>
      </c>
      <c r="F35" s="36" t="s">
        <v>199</v>
      </c>
      <c r="G35" s="115" t="s">
        <v>11</v>
      </c>
    </row>
  </sheetData>
  <sheetProtection selectLockedCells="1" selectUnlockedCells="1"/>
  <mergeCells count="2"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223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3.00390625" style="1" customWidth="1"/>
    <col min="2" max="2" width="33.8515625" style="2" customWidth="1"/>
    <col min="3" max="3" width="11.421875" style="2" customWidth="1"/>
    <col min="4" max="4" width="17.421875" style="2" customWidth="1"/>
    <col min="5" max="5" width="16.8515625" style="2" customWidth="1"/>
    <col min="6" max="6" width="77.421875" style="3" customWidth="1"/>
    <col min="7" max="7" width="17.421875" style="4" customWidth="1"/>
    <col min="8" max="8" width="9.421875" style="1" customWidth="1"/>
    <col min="9" max="9" width="8.57421875" style="1" customWidth="1"/>
    <col min="10" max="10" width="8.57421875" style="1" hidden="1" customWidth="1"/>
    <col min="11" max="11" width="8.421875" style="1" hidden="1" customWidth="1"/>
    <col min="12" max="13" width="8.421875" style="1" customWidth="1"/>
    <col min="14" max="16384" width="8.57421875" style="1" customWidth="1"/>
  </cols>
  <sheetData>
    <row r="1" spans="1:10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</row>
    <row r="2" spans="1:11" ht="27.75" customHeight="1">
      <c r="A2" s="14" t="s">
        <v>7</v>
      </c>
      <c r="B2" s="14"/>
      <c r="C2" s="14"/>
      <c r="D2" s="14"/>
      <c r="E2" s="14"/>
      <c r="F2" s="14"/>
      <c r="G2" s="14"/>
      <c r="H2" s="11"/>
      <c r="I2" s="11"/>
      <c r="J2" s="11">
        <v>0.95</v>
      </c>
      <c r="K2" s="1">
        <v>0.98</v>
      </c>
    </row>
    <row r="3" spans="1:10" ht="18" customHeight="1">
      <c r="A3" s="116" t="s">
        <v>200</v>
      </c>
      <c r="B3" s="116"/>
      <c r="C3" s="116"/>
      <c r="D3" s="116"/>
      <c r="E3" s="116"/>
      <c r="F3" s="116"/>
      <c r="G3" s="116"/>
      <c r="H3" s="11"/>
      <c r="I3" s="11"/>
      <c r="J3" s="11"/>
    </row>
    <row r="4" spans="1:11" ht="21.75">
      <c r="A4" s="101">
        <v>4680019912059</v>
      </c>
      <c r="B4" s="117" t="s">
        <v>201</v>
      </c>
      <c r="C4" s="118">
        <v>300</v>
      </c>
      <c r="D4" s="33">
        <f aca="true" t="shared" si="0" ref="D4:D5">C4*$K$2</f>
        <v>294</v>
      </c>
      <c r="E4" s="33">
        <f aca="true" t="shared" si="1" ref="E4:E5">C4*$J$2</f>
        <v>285</v>
      </c>
      <c r="F4" s="119" t="s">
        <v>202</v>
      </c>
      <c r="G4" s="120" t="s">
        <v>11</v>
      </c>
      <c r="H4" s="11"/>
      <c r="I4" s="11"/>
      <c r="J4" s="11"/>
      <c r="K4" s="1">
        <v>1.38</v>
      </c>
    </row>
    <row r="5" spans="1:10" ht="21.75">
      <c r="A5" s="101">
        <v>4680019912066</v>
      </c>
      <c r="B5" s="117" t="s">
        <v>203</v>
      </c>
      <c r="C5" s="118">
        <v>300</v>
      </c>
      <c r="D5" s="33">
        <f t="shared" si="0"/>
        <v>294</v>
      </c>
      <c r="E5" s="33">
        <f t="shared" si="1"/>
        <v>285</v>
      </c>
      <c r="F5" s="119" t="s">
        <v>202</v>
      </c>
      <c r="G5" s="120" t="s">
        <v>11</v>
      </c>
      <c r="H5" s="11"/>
      <c r="I5" s="11"/>
      <c r="J5" s="11"/>
    </row>
    <row r="6" spans="1:10" ht="8.25" customHeight="1">
      <c r="A6" s="101"/>
      <c r="B6" s="117"/>
      <c r="C6" s="118"/>
      <c r="D6" s="33"/>
      <c r="E6" s="33"/>
      <c r="F6" s="84"/>
      <c r="G6" s="120"/>
      <c r="H6" s="11"/>
      <c r="I6" s="11"/>
      <c r="J6" s="11"/>
    </row>
    <row r="7" spans="1:10" ht="17.25" customHeight="1">
      <c r="A7" s="116" t="s">
        <v>204</v>
      </c>
      <c r="B7" s="116"/>
      <c r="C7" s="116"/>
      <c r="D7" s="116"/>
      <c r="E7" s="116"/>
      <c r="F7" s="116"/>
      <c r="G7" s="116"/>
      <c r="H7" s="11"/>
      <c r="I7" s="11"/>
      <c r="J7" s="11"/>
    </row>
    <row r="8" spans="1:10" ht="16.5">
      <c r="A8" s="101">
        <v>4640016938445</v>
      </c>
      <c r="B8" s="117" t="s">
        <v>205</v>
      </c>
      <c r="C8" s="83">
        <v>1900</v>
      </c>
      <c r="D8" s="33">
        <f>C8*$K$2</f>
        <v>1862</v>
      </c>
      <c r="E8" s="33">
        <f>C8*$J$2</f>
        <v>1805</v>
      </c>
      <c r="F8" s="36" t="s">
        <v>206</v>
      </c>
      <c r="G8" s="120" t="s">
        <v>11</v>
      </c>
      <c r="H8" s="11"/>
      <c r="I8" s="11"/>
      <c r="J8" s="11"/>
    </row>
    <row r="9" spans="1:10" ht="6.75" customHeight="1">
      <c r="A9" s="121"/>
      <c r="B9" s="122"/>
      <c r="C9" s="123"/>
      <c r="D9" s="124"/>
      <c r="E9" s="124"/>
      <c r="F9" s="125"/>
      <c r="G9" s="126"/>
      <c r="H9" s="11"/>
      <c r="I9" s="11"/>
      <c r="J9" s="11"/>
    </row>
    <row r="10" spans="1:10" ht="18.75" customHeight="1">
      <c r="A10" s="15" t="s">
        <v>207</v>
      </c>
      <c r="B10" s="15"/>
      <c r="C10" s="15"/>
      <c r="D10" s="15"/>
      <c r="E10" s="15"/>
      <c r="F10" s="15"/>
      <c r="G10" s="15"/>
      <c r="H10" s="11"/>
      <c r="I10" s="11"/>
      <c r="J10" s="11"/>
    </row>
    <row r="11" spans="1:10" ht="24.75" customHeight="1">
      <c r="A11" s="127">
        <v>4640016937066</v>
      </c>
      <c r="B11" s="114" t="s">
        <v>208</v>
      </c>
      <c r="C11" s="83">
        <v>650</v>
      </c>
      <c r="D11" s="33">
        <f aca="true" t="shared" si="2" ref="D11:D28">C11*$K$2</f>
        <v>637</v>
      </c>
      <c r="E11" s="33">
        <f aca="true" t="shared" si="3" ref="E11:E28">C11*$J$2</f>
        <v>617.5</v>
      </c>
      <c r="F11" s="84" t="s">
        <v>209</v>
      </c>
      <c r="G11" s="22" t="s">
        <v>11</v>
      </c>
      <c r="H11" s="11"/>
      <c r="I11" s="11"/>
      <c r="J11" s="11"/>
    </row>
    <row r="12" spans="1:10" ht="24.75" customHeight="1">
      <c r="A12" s="127">
        <v>4640016937073</v>
      </c>
      <c r="B12" s="128" t="s">
        <v>210</v>
      </c>
      <c r="C12" s="85">
        <f>C11*K4</f>
        <v>896.9999999999999</v>
      </c>
      <c r="D12" s="33">
        <f t="shared" si="2"/>
        <v>879.0599999999998</v>
      </c>
      <c r="E12" s="33">
        <f t="shared" si="3"/>
        <v>852.1499999999999</v>
      </c>
      <c r="F12" s="129" t="s">
        <v>13</v>
      </c>
      <c r="G12" s="25" t="s">
        <v>14</v>
      </c>
      <c r="H12" s="11"/>
      <c r="I12" s="11"/>
      <c r="J12" s="11"/>
    </row>
    <row r="13" spans="1:9" s="28" customFormat="1" ht="20.25">
      <c r="A13" s="127">
        <v>4640016931910</v>
      </c>
      <c r="B13" s="114" t="s">
        <v>211</v>
      </c>
      <c r="C13" s="83">
        <v>1700</v>
      </c>
      <c r="D13" s="33">
        <f t="shared" si="2"/>
        <v>1666</v>
      </c>
      <c r="E13" s="33">
        <f t="shared" si="3"/>
        <v>1615</v>
      </c>
      <c r="F13" s="84" t="s">
        <v>212</v>
      </c>
      <c r="G13" s="22" t="s">
        <v>11</v>
      </c>
      <c r="I13" s="130"/>
    </row>
    <row r="14" spans="1:10" ht="24.75" customHeight="1">
      <c r="A14" s="127">
        <v>4640016938605</v>
      </c>
      <c r="B14" s="128" t="s">
        <v>213</v>
      </c>
      <c r="C14" s="85">
        <f>C13*1.38</f>
        <v>2346</v>
      </c>
      <c r="D14" s="33">
        <f t="shared" si="2"/>
        <v>2299.08</v>
      </c>
      <c r="E14" s="33">
        <f t="shared" si="3"/>
        <v>2228.7</v>
      </c>
      <c r="F14" s="36" t="s">
        <v>214</v>
      </c>
      <c r="G14" s="25" t="s">
        <v>14</v>
      </c>
      <c r="H14" s="11"/>
      <c r="I14" s="11"/>
      <c r="J14" s="11"/>
    </row>
    <row r="15" spans="1:9" s="28" customFormat="1" ht="20.25">
      <c r="A15" s="127">
        <v>4640016931934</v>
      </c>
      <c r="B15" s="131" t="s">
        <v>215</v>
      </c>
      <c r="C15" s="83">
        <v>1900</v>
      </c>
      <c r="D15" s="33">
        <f t="shared" si="2"/>
        <v>1862</v>
      </c>
      <c r="E15" s="33">
        <f t="shared" si="3"/>
        <v>1805</v>
      </c>
      <c r="F15" s="36" t="s">
        <v>216</v>
      </c>
      <c r="G15" s="22" t="s">
        <v>11</v>
      </c>
      <c r="I15" s="130"/>
    </row>
    <row r="16" spans="1:9" s="28" customFormat="1" ht="16.5">
      <c r="A16" s="127">
        <v>4640016931927</v>
      </c>
      <c r="B16" s="132" t="s">
        <v>217</v>
      </c>
      <c r="C16" s="85">
        <f>C15*K4</f>
        <v>2622</v>
      </c>
      <c r="D16" s="33">
        <f t="shared" si="2"/>
        <v>2569.56</v>
      </c>
      <c r="E16" s="33">
        <f t="shared" si="3"/>
        <v>2490.9</v>
      </c>
      <c r="F16" s="36" t="s">
        <v>214</v>
      </c>
      <c r="G16" s="32" t="s">
        <v>14</v>
      </c>
      <c r="I16" s="130"/>
    </row>
    <row r="17" spans="1:9" s="28" customFormat="1" ht="20.25">
      <c r="A17" s="127">
        <v>4640016931958</v>
      </c>
      <c r="B17" s="131" t="s">
        <v>218</v>
      </c>
      <c r="C17" s="83">
        <v>2350</v>
      </c>
      <c r="D17" s="33">
        <f t="shared" si="2"/>
        <v>2303</v>
      </c>
      <c r="E17" s="33">
        <f t="shared" si="3"/>
        <v>2232.5</v>
      </c>
      <c r="F17" s="36" t="s">
        <v>219</v>
      </c>
      <c r="G17" s="22" t="s">
        <v>11</v>
      </c>
      <c r="I17" s="130"/>
    </row>
    <row r="18" spans="1:9" s="28" customFormat="1" ht="16.5">
      <c r="A18" s="127">
        <v>4640016931941</v>
      </c>
      <c r="B18" s="132" t="s">
        <v>220</v>
      </c>
      <c r="C18" s="85">
        <f>C17*K4</f>
        <v>3242.9999999999995</v>
      </c>
      <c r="D18" s="33">
        <f t="shared" si="2"/>
        <v>3178.1399999999994</v>
      </c>
      <c r="E18" s="33">
        <f t="shared" si="3"/>
        <v>3080.8499999999995</v>
      </c>
      <c r="F18" s="36" t="s">
        <v>214</v>
      </c>
      <c r="G18" s="32" t="s">
        <v>14</v>
      </c>
      <c r="I18" s="130"/>
    </row>
    <row r="19" spans="1:9" s="28" customFormat="1" ht="20.25">
      <c r="A19" s="127">
        <v>4680019911854</v>
      </c>
      <c r="B19" s="131" t="s">
        <v>221</v>
      </c>
      <c r="C19" s="83">
        <v>2900</v>
      </c>
      <c r="D19" s="33">
        <f t="shared" si="2"/>
        <v>2842</v>
      </c>
      <c r="E19" s="33">
        <f t="shared" si="3"/>
        <v>2755</v>
      </c>
      <c r="F19" s="133" t="s">
        <v>222</v>
      </c>
      <c r="G19" s="22" t="s">
        <v>11</v>
      </c>
      <c r="I19" s="130"/>
    </row>
    <row r="20" spans="1:9" s="28" customFormat="1" ht="20.25">
      <c r="A20" s="127">
        <v>4640016938261</v>
      </c>
      <c r="B20" s="131" t="s">
        <v>223</v>
      </c>
      <c r="C20" s="83">
        <v>2400</v>
      </c>
      <c r="D20" s="33">
        <f t="shared" si="2"/>
        <v>2352</v>
      </c>
      <c r="E20" s="33">
        <f t="shared" si="3"/>
        <v>2280</v>
      </c>
      <c r="F20" s="84" t="s">
        <v>224</v>
      </c>
      <c r="G20" s="22" t="s">
        <v>11</v>
      </c>
      <c r="I20" s="130"/>
    </row>
    <row r="21" spans="1:9" s="28" customFormat="1" ht="16.5">
      <c r="A21" s="127">
        <v>4640016938254</v>
      </c>
      <c r="B21" s="132" t="s">
        <v>225</v>
      </c>
      <c r="C21" s="85">
        <f>C20*K4</f>
        <v>3311.9999999999995</v>
      </c>
      <c r="D21" s="33">
        <f t="shared" si="2"/>
        <v>3245.7599999999993</v>
      </c>
      <c r="E21" s="33">
        <f t="shared" si="3"/>
        <v>3146.3999999999996</v>
      </c>
      <c r="F21" s="36" t="s">
        <v>214</v>
      </c>
      <c r="G21" s="25" t="s">
        <v>14</v>
      </c>
      <c r="I21" s="130"/>
    </row>
    <row r="22" spans="1:9" s="28" customFormat="1" ht="20.25">
      <c r="A22" s="127">
        <v>4640016936922</v>
      </c>
      <c r="B22" s="131" t="s">
        <v>226</v>
      </c>
      <c r="C22" s="83">
        <v>1500</v>
      </c>
      <c r="D22" s="33">
        <f t="shared" si="2"/>
        <v>1470</v>
      </c>
      <c r="E22" s="33">
        <f t="shared" si="3"/>
        <v>1425</v>
      </c>
      <c r="F22" s="84" t="s">
        <v>227</v>
      </c>
      <c r="G22" s="22" t="s">
        <v>11</v>
      </c>
      <c r="I22" s="130"/>
    </row>
    <row r="23" spans="1:9" s="28" customFormat="1" ht="16.5">
      <c r="A23" s="127">
        <v>4640016936939</v>
      </c>
      <c r="B23" s="132" t="s">
        <v>228</v>
      </c>
      <c r="C23" s="85">
        <f>C22*K4</f>
        <v>2070</v>
      </c>
      <c r="D23" s="33">
        <f t="shared" si="2"/>
        <v>2028.6</v>
      </c>
      <c r="E23" s="33">
        <f t="shared" si="3"/>
        <v>1966.5</v>
      </c>
      <c r="F23" s="84" t="s">
        <v>214</v>
      </c>
      <c r="G23" s="25" t="s">
        <v>14</v>
      </c>
      <c r="I23" s="130"/>
    </row>
    <row r="24" spans="1:9" s="28" customFormat="1" ht="20.25">
      <c r="A24" s="127">
        <v>4640016933860</v>
      </c>
      <c r="B24" s="131" t="s">
        <v>229</v>
      </c>
      <c r="C24" s="83">
        <v>1600</v>
      </c>
      <c r="D24" s="33">
        <f t="shared" si="2"/>
        <v>1568</v>
      </c>
      <c r="E24" s="33">
        <f t="shared" si="3"/>
        <v>1520</v>
      </c>
      <c r="F24" s="84" t="s">
        <v>230</v>
      </c>
      <c r="G24" s="22" t="s">
        <v>11</v>
      </c>
      <c r="I24" s="130"/>
    </row>
    <row r="25" spans="1:9" s="28" customFormat="1" ht="16.5">
      <c r="A25" s="127">
        <v>4640016933853</v>
      </c>
      <c r="B25" s="132" t="s">
        <v>231</v>
      </c>
      <c r="C25" s="85">
        <f>C24*K4</f>
        <v>2208</v>
      </c>
      <c r="D25" s="33">
        <f t="shared" si="2"/>
        <v>2163.84</v>
      </c>
      <c r="E25" s="33">
        <f t="shared" si="3"/>
        <v>2097.6</v>
      </c>
      <c r="F25" s="36" t="s">
        <v>232</v>
      </c>
      <c r="G25" s="32" t="s">
        <v>14</v>
      </c>
      <c r="I25" s="130"/>
    </row>
    <row r="26" spans="1:9" s="28" customFormat="1" ht="20.25">
      <c r="A26" s="127">
        <v>4640016933877</v>
      </c>
      <c r="B26" s="131" t="s">
        <v>233</v>
      </c>
      <c r="C26" s="83">
        <v>1600</v>
      </c>
      <c r="D26" s="33">
        <f t="shared" si="2"/>
        <v>1568</v>
      </c>
      <c r="E26" s="33">
        <f t="shared" si="3"/>
        <v>1520</v>
      </c>
      <c r="F26" s="36" t="s">
        <v>234</v>
      </c>
      <c r="G26" s="22" t="s">
        <v>11</v>
      </c>
      <c r="I26" s="130"/>
    </row>
    <row r="27" spans="1:9" s="28" customFormat="1" ht="16.5">
      <c r="A27" s="127">
        <v>4640016933884</v>
      </c>
      <c r="B27" s="131" t="s">
        <v>235</v>
      </c>
      <c r="C27" s="83">
        <v>1700</v>
      </c>
      <c r="D27" s="33">
        <f t="shared" si="2"/>
        <v>1666</v>
      </c>
      <c r="E27" s="33">
        <f t="shared" si="3"/>
        <v>1615</v>
      </c>
      <c r="F27" s="36" t="s">
        <v>236</v>
      </c>
      <c r="G27" s="22" t="s">
        <v>11</v>
      </c>
      <c r="I27" s="130"/>
    </row>
    <row r="28" spans="1:10" s="28" customFormat="1" ht="16.5">
      <c r="A28" s="127">
        <v>4640016933914</v>
      </c>
      <c r="B28" s="131" t="s">
        <v>237</v>
      </c>
      <c r="C28" s="83">
        <v>1700</v>
      </c>
      <c r="D28" s="33">
        <f t="shared" si="2"/>
        <v>1666</v>
      </c>
      <c r="E28" s="33">
        <f t="shared" si="3"/>
        <v>1615</v>
      </c>
      <c r="F28" s="36" t="s">
        <v>238</v>
      </c>
      <c r="G28" s="22" t="s">
        <v>11</v>
      </c>
      <c r="I28" s="130"/>
      <c r="J28" s="130"/>
    </row>
    <row r="29" spans="1:10" ht="7.5" customHeight="1">
      <c r="A29" s="16"/>
      <c r="I29" s="130"/>
      <c r="J29" s="130"/>
    </row>
    <row r="30" spans="1:10" ht="19.5" customHeight="1">
      <c r="A30" s="15" t="s">
        <v>239</v>
      </c>
      <c r="B30" s="15"/>
      <c r="C30" s="15"/>
      <c r="D30" s="15"/>
      <c r="E30" s="15"/>
      <c r="F30" s="15"/>
      <c r="G30" s="15"/>
      <c r="H30" s="11"/>
      <c r="I30" s="130"/>
      <c r="J30" s="130"/>
    </row>
    <row r="31" spans="1:10" s="28" customFormat="1" ht="16.5">
      <c r="A31" s="127">
        <v>4640016931170</v>
      </c>
      <c r="B31" s="132" t="s">
        <v>240</v>
      </c>
      <c r="C31" s="85">
        <v>2300</v>
      </c>
      <c r="D31" s="33">
        <f aca="true" t="shared" si="4" ref="D31:D37">C31*$K$2</f>
        <v>2254</v>
      </c>
      <c r="E31" s="33">
        <f aca="true" t="shared" si="5" ref="E31:E37">C31*$J$2</f>
        <v>2185</v>
      </c>
      <c r="F31" s="36" t="s">
        <v>241</v>
      </c>
      <c r="G31" s="32" t="s">
        <v>14</v>
      </c>
      <c r="I31" s="130"/>
      <c r="J31" s="130"/>
    </row>
    <row r="32" spans="1:10" s="28" customFormat="1" ht="16.5">
      <c r="A32" s="127">
        <v>4640016931187</v>
      </c>
      <c r="B32" s="132" t="s">
        <v>242</v>
      </c>
      <c r="C32" s="85">
        <v>1990</v>
      </c>
      <c r="D32" s="33">
        <f t="shared" si="4"/>
        <v>1950.2</v>
      </c>
      <c r="E32" s="33">
        <f t="shared" si="5"/>
        <v>1890.5</v>
      </c>
      <c r="F32" s="36" t="s">
        <v>243</v>
      </c>
      <c r="G32" s="32" t="s">
        <v>14</v>
      </c>
      <c r="I32" s="130"/>
      <c r="J32" s="130"/>
    </row>
    <row r="33" spans="1:10" s="28" customFormat="1" ht="16.5">
      <c r="A33" s="127">
        <v>4640016931200</v>
      </c>
      <c r="B33" s="132" t="s">
        <v>244</v>
      </c>
      <c r="C33" s="85">
        <v>2300</v>
      </c>
      <c r="D33" s="33">
        <f t="shared" si="4"/>
        <v>2254</v>
      </c>
      <c r="E33" s="33">
        <f t="shared" si="5"/>
        <v>2185</v>
      </c>
      <c r="F33" s="36" t="s">
        <v>245</v>
      </c>
      <c r="G33" s="32" t="s">
        <v>14</v>
      </c>
      <c r="I33" s="130"/>
      <c r="J33" s="130"/>
    </row>
    <row r="34" spans="1:10" s="28" customFormat="1" ht="16.5">
      <c r="A34" s="127">
        <v>4640016931217</v>
      </c>
      <c r="B34" s="132" t="s">
        <v>246</v>
      </c>
      <c r="C34" s="85">
        <v>1990</v>
      </c>
      <c r="D34" s="33">
        <f t="shared" si="4"/>
        <v>1950.2</v>
      </c>
      <c r="E34" s="33">
        <f t="shared" si="5"/>
        <v>1890.5</v>
      </c>
      <c r="F34" s="36" t="s">
        <v>247</v>
      </c>
      <c r="G34" s="32" t="s">
        <v>14</v>
      </c>
      <c r="I34" s="130"/>
      <c r="J34" s="130"/>
    </row>
    <row r="35" spans="1:10" s="28" customFormat="1" ht="16.5">
      <c r="A35" s="127">
        <v>4640016931224</v>
      </c>
      <c r="B35" s="132" t="s">
        <v>248</v>
      </c>
      <c r="C35" s="85">
        <v>1990</v>
      </c>
      <c r="D35" s="33">
        <f t="shared" si="4"/>
        <v>1950.2</v>
      </c>
      <c r="E35" s="33">
        <f t="shared" si="5"/>
        <v>1890.5</v>
      </c>
      <c r="F35" s="36" t="s">
        <v>249</v>
      </c>
      <c r="G35" s="32" t="s">
        <v>14</v>
      </c>
      <c r="I35" s="130"/>
      <c r="J35" s="130"/>
    </row>
    <row r="36" spans="1:10" s="28" customFormat="1" ht="16.5">
      <c r="A36" s="127">
        <v>4640016931989</v>
      </c>
      <c r="B36" s="132" t="s">
        <v>250</v>
      </c>
      <c r="C36" s="85">
        <v>2300</v>
      </c>
      <c r="D36" s="33">
        <f t="shared" si="4"/>
        <v>2254</v>
      </c>
      <c r="E36" s="33">
        <f t="shared" si="5"/>
        <v>2185</v>
      </c>
      <c r="F36" s="36" t="s">
        <v>251</v>
      </c>
      <c r="G36" s="32" t="s">
        <v>14</v>
      </c>
      <c r="I36" s="130"/>
      <c r="J36" s="130"/>
    </row>
    <row r="37" spans="1:10" s="28" customFormat="1" ht="16.5">
      <c r="A37" s="127">
        <v>4640016931231</v>
      </c>
      <c r="B37" s="132" t="s">
        <v>252</v>
      </c>
      <c r="C37" s="85">
        <v>1990</v>
      </c>
      <c r="D37" s="33">
        <f t="shared" si="4"/>
        <v>1950.2</v>
      </c>
      <c r="E37" s="33">
        <f t="shared" si="5"/>
        <v>1890.5</v>
      </c>
      <c r="F37" s="36" t="s">
        <v>253</v>
      </c>
      <c r="G37" s="32" t="s">
        <v>14</v>
      </c>
      <c r="I37" s="130"/>
      <c r="J37" s="130"/>
    </row>
    <row r="38" spans="2:10" s="28" customFormat="1" ht="6.75" customHeight="1">
      <c r="B38" s="134"/>
      <c r="C38" s="135"/>
      <c r="D38" s="136"/>
      <c r="E38" s="136"/>
      <c r="F38" s="137"/>
      <c r="G38" s="109"/>
      <c r="I38" s="130"/>
      <c r="J38" s="130"/>
    </row>
    <row r="39" spans="1:10" ht="22.5" customHeight="1">
      <c r="A39" s="138" t="s">
        <v>254</v>
      </c>
      <c r="B39" s="138"/>
      <c r="C39" s="138"/>
      <c r="D39" s="138"/>
      <c r="E39" s="138"/>
      <c r="F39" s="138"/>
      <c r="G39" s="138"/>
      <c r="H39" s="11"/>
      <c r="I39" s="130"/>
      <c r="J39" s="130"/>
    </row>
    <row r="40" spans="1:10" s="28" customFormat="1" ht="20.25">
      <c r="A40" s="127">
        <v>4640016933174</v>
      </c>
      <c r="B40" s="139" t="s">
        <v>255</v>
      </c>
      <c r="C40" s="83">
        <v>1200</v>
      </c>
      <c r="D40" s="33">
        <f aca="true" t="shared" si="6" ref="D40:D58">C40*$K$2</f>
        <v>1176</v>
      </c>
      <c r="E40" s="33">
        <f aca="true" t="shared" si="7" ref="E40:E58">C40*$J$2</f>
        <v>1140</v>
      </c>
      <c r="F40" s="84" t="s">
        <v>256</v>
      </c>
      <c r="G40" s="22" t="s">
        <v>11</v>
      </c>
      <c r="H40" s="16"/>
      <c r="I40" s="130"/>
      <c r="J40" s="130"/>
    </row>
    <row r="41" spans="1:10" s="28" customFormat="1" ht="16.5">
      <c r="A41" s="127">
        <v>4640016934348</v>
      </c>
      <c r="B41" s="140" t="s">
        <v>257</v>
      </c>
      <c r="C41" s="85">
        <f>C40*K4</f>
        <v>1655.9999999999998</v>
      </c>
      <c r="D41" s="33">
        <f t="shared" si="6"/>
        <v>1622.8799999999997</v>
      </c>
      <c r="E41" s="33">
        <f t="shared" si="7"/>
        <v>1573.1999999999998</v>
      </c>
      <c r="F41" s="129" t="s">
        <v>13</v>
      </c>
      <c r="G41" s="32" t="s">
        <v>14</v>
      </c>
      <c r="H41" s="16"/>
      <c r="I41" s="130"/>
      <c r="J41" s="130"/>
    </row>
    <row r="42" spans="1:10" s="28" customFormat="1" ht="20.25">
      <c r="A42" s="127">
        <v>4680019911335</v>
      </c>
      <c r="B42" s="139" t="s">
        <v>258</v>
      </c>
      <c r="C42" s="83">
        <v>1200</v>
      </c>
      <c r="D42" s="33">
        <f t="shared" si="6"/>
        <v>1176</v>
      </c>
      <c r="E42" s="33">
        <f t="shared" si="7"/>
        <v>1140</v>
      </c>
      <c r="F42" s="129" t="s">
        <v>259</v>
      </c>
      <c r="G42" s="61" t="s">
        <v>11</v>
      </c>
      <c r="H42" s="16"/>
      <c r="I42" s="130"/>
      <c r="J42" s="130"/>
    </row>
    <row r="43" spans="1:10" s="28" customFormat="1" ht="20.25">
      <c r="A43" s="127">
        <v>4640016934430</v>
      </c>
      <c r="B43" s="102" t="s">
        <v>260</v>
      </c>
      <c r="C43" s="83">
        <v>1200</v>
      </c>
      <c r="D43" s="33">
        <f t="shared" si="6"/>
        <v>1176</v>
      </c>
      <c r="E43" s="33">
        <f t="shared" si="7"/>
        <v>1140</v>
      </c>
      <c r="F43" s="36" t="s">
        <v>261</v>
      </c>
      <c r="G43" s="22" t="s">
        <v>11</v>
      </c>
      <c r="H43" s="16"/>
      <c r="I43" s="130"/>
      <c r="J43" s="130"/>
    </row>
    <row r="44" spans="1:10" s="28" customFormat="1" ht="16.5">
      <c r="A44" s="127">
        <v>4640016934423</v>
      </c>
      <c r="B44" s="104" t="s">
        <v>262</v>
      </c>
      <c r="C44" s="85">
        <f>C43*K4</f>
        <v>1655.9999999999998</v>
      </c>
      <c r="D44" s="33">
        <f t="shared" si="6"/>
        <v>1622.8799999999997</v>
      </c>
      <c r="E44" s="33">
        <f t="shared" si="7"/>
        <v>1573.1999999999998</v>
      </c>
      <c r="F44" s="129" t="s">
        <v>13</v>
      </c>
      <c r="G44" s="32" t="s">
        <v>14</v>
      </c>
      <c r="H44" s="16"/>
      <c r="I44" s="130"/>
      <c r="J44" s="130"/>
    </row>
    <row r="45" spans="1:10" s="28" customFormat="1" ht="20.25">
      <c r="A45" s="127">
        <v>4680019911359</v>
      </c>
      <c r="B45" s="102" t="s">
        <v>263</v>
      </c>
      <c r="C45" s="83">
        <v>1200</v>
      </c>
      <c r="D45" s="33">
        <f t="shared" si="6"/>
        <v>1176</v>
      </c>
      <c r="E45" s="33">
        <f t="shared" si="7"/>
        <v>1140</v>
      </c>
      <c r="F45" s="129" t="s">
        <v>264</v>
      </c>
      <c r="G45" s="61" t="s">
        <v>11</v>
      </c>
      <c r="H45" s="16"/>
      <c r="I45" s="130"/>
      <c r="J45" s="130"/>
    </row>
    <row r="46" spans="1:10" s="28" customFormat="1" ht="20.25">
      <c r="A46" s="127">
        <v>4640016939206</v>
      </c>
      <c r="B46" s="102" t="s">
        <v>265</v>
      </c>
      <c r="C46" s="83">
        <v>1200</v>
      </c>
      <c r="D46" s="33">
        <f t="shared" si="6"/>
        <v>1176</v>
      </c>
      <c r="E46" s="33">
        <f t="shared" si="7"/>
        <v>1140</v>
      </c>
      <c r="F46" s="141" t="s">
        <v>266</v>
      </c>
      <c r="G46" s="22" t="s">
        <v>11</v>
      </c>
      <c r="H46" s="16"/>
      <c r="I46" s="130"/>
      <c r="J46" s="130"/>
    </row>
    <row r="47" spans="1:10" s="28" customFormat="1" ht="16.5">
      <c r="A47" s="127">
        <v>4640016934492</v>
      </c>
      <c r="B47" s="104" t="s">
        <v>267</v>
      </c>
      <c r="C47" s="85">
        <v>1656</v>
      </c>
      <c r="D47" s="33">
        <f t="shared" si="6"/>
        <v>1622.8799999999999</v>
      </c>
      <c r="E47" s="33">
        <f t="shared" si="7"/>
        <v>1573.1999999999998</v>
      </c>
      <c r="F47" s="129" t="s">
        <v>13</v>
      </c>
      <c r="G47" s="32" t="s">
        <v>14</v>
      </c>
      <c r="H47" s="16"/>
      <c r="I47" s="130"/>
      <c r="J47" s="130"/>
    </row>
    <row r="48" spans="1:10" s="28" customFormat="1" ht="20.25">
      <c r="A48" s="127">
        <v>4680019911373</v>
      </c>
      <c r="B48" s="102" t="s">
        <v>268</v>
      </c>
      <c r="C48" s="83">
        <v>1200</v>
      </c>
      <c r="D48" s="33">
        <f t="shared" si="6"/>
        <v>1176</v>
      </c>
      <c r="E48" s="33">
        <f t="shared" si="7"/>
        <v>1140</v>
      </c>
      <c r="F48" s="129" t="s">
        <v>269</v>
      </c>
      <c r="G48" s="61" t="s">
        <v>11</v>
      </c>
      <c r="H48" s="16"/>
      <c r="I48" s="130"/>
      <c r="J48" s="130"/>
    </row>
    <row r="49" spans="1:10" s="28" customFormat="1" ht="16.5">
      <c r="A49" s="142" t="s">
        <v>270</v>
      </c>
      <c r="B49" s="104" t="s">
        <v>271</v>
      </c>
      <c r="C49" s="85">
        <v>3720</v>
      </c>
      <c r="D49" s="33">
        <f t="shared" si="6"/>
        <v>3645.6</v>
      </c>
      <c r="E49" s="33">
        <f t="shared" si="7"/>
        <v>3534</v>
      </c>
      <c r="F49" s="36" t="s">
        <v>272</v>
      </c>
      <c r="G49" s="32" t="s">
        <v>14</v>
      </c>
      <c r="H49" s="16"/>
      <c r="I49" s="130"/>
      <c r="J49" s="130"/>
    </row>
    <row r="50" spans="1:10" s="145" customFormat="1" ht="20.25">
      <c r="A50" s="142" t="s">
        <v>270</v>
      </c>
      <c r="B50" s="143" t="s">
        <v>273</v>
      </c>
      <c r="C50" s="85">
        <v>3720</v>
      </c>
      <c r="D50" s="33">
        <f t="shared" si="6"/>
        <v>3645.6</v>
      </c>
      <c r="E50" s="33">
        <f t="shared" si="7"/>
        <v>3534</v>
      </c>
      <c r="F50" s="129" t="s">
        <v>274</v>
      </c>
      <c r="G50" s="32" t="s">
        <v>14</v>
      </c>
      <c r="H50" s="144"/>
      <c r="I50" s="130"/>
      <c r="J50" s="130"/>
    </row>
    <row r="51" spans="1:10" s="145" customFormat="1" ht="16.5">
      <c r="A51" s="142" t="s">
        <v>270</v>
      </c>
      <c r="B51" s="104" t="s">
        <v>275</v>
      </c>
      <c r="C51" s="85">
        <v>3720</v>
      </c>
      <c r="D51" s="33">
        <f t="shared" si="6"/>
        <v>3645.6</v>
      </c>
      <c r="E51" s="33">
        <f t="shared" si="7"/>
        <v>3534</v>
      </c>
      <c r="F51" s="36" t="s">
        <v>276</v>
      </c>
      <c r="G51" s="32" t="s">
        <v>14</v>
      </c>
      <c r="H51" s="144"/>
      <c r="I51" s="130"/>
      <c r="J51" s="130"/>
    </row>
    <row r="52" spans="1:10" s="145" customFormat="1" ht="20.25">
      <c r="A52" s="142" t="s">
        <v>270</v>
      </c>
      <c r="B52" s="143" t="s">
        <v>277</v>
      </c>
      <c r="C52" s="85">
        <v>3720</v>
      </c>
      <c r="D52" s="33">
        <f t="shared" si="6"/>
        <v>3645.6</v>
      </c>
      <c r="E52" s="33">
        <f t="shared" si="7"/>
        <v>3534</v>
      </c>
      <c r="F52" s="129" t="s">
        <v>278</v>
      </c>
      <c r="G52" s="32" t="s">
        <v>14</v>
      </c>
      <c r="H52" s="144"/>
      <c r="I52" s="130"/>
      <c r="J52" s="130"/>
    </row>
    <row r="53" spans="1:10" s="145" customFormat="1" ht="20.25">
      <c r="A53" s="142" t="s">
        <v>270</v>
      </c>
      <c r="B53" s="143" t="s">
        <v>279</v>
      </c>
      <c r="C53" s="85">
        <v>3720</v>
      </c>
      <c r="D53" s="33">
        <f t="shared" si="6"/>
        <v>3645.6</v>
      </c>
      <c r="E53" s="33">
        <f t="shared" si="7"/>
        <v>3534</v>
      </c>
      <c r="F53" s="129" t="s">
        <v>280</v>
      </c>
      <c r="G53" s="32" t="s">
        <v>14</v>
      </c>
      <c r="H53" s="144"/>
      <c r="I53" s="130"/>
      <c r="J53" s="130"/>
    </row>
    <row r="54" spans="1:10" s="50" customFormat="1" ht="22.5" customHeight="1">
      <c r="A54" s="142" t="s">
        <v>270</v>
      </c>
      <c r="B54" s="104" t="s">
        <v>281</v>
      </c>
      <c r="C54" s="85">
        <f>C40*K4</f>
        <v>1655.9999999999998</v>
      </c>
      <c r="D54" s="33">
        <f t="shared" si="6"/>
        <v>1622.8799999999997</v>
      </c>
      <c r="E54" s="33">
        <f t="shared" si="7"/>
        <v>1573.1999999999998</v>
      </c>
      <c r="F54" s="36" t="s">
        <v>282</v>
      </c>
      <c r="G54" s="32" t="s">
        <v>14</v>
      </c>
      <c r="H54" s="48"/>
      <c r="I54" s="130"/>
      <c r="J54" s="130"/>
    </row>
    <row r="55" spans="1:10" s="50" customFormat="1" ht="22.5" customHeight="1">
      <c r="A55" s="142" t="s">
        <v>270</v>
      </c>
      <c r="B55" s="104" t="s">
        <v>283</v>
      </c>
      <c r="C55" s="85">
        <f>C40*K4</f>
        <v>1655.9999999999998</v>
      </c>
      <c r="D55" s="33">
        <f t="shared" si="6"/>
        <v>1622.8799999999997</v>
      </c>
      <c r="E55" s="33">
        <f t="shared" si="7"/>
        <v>1573.1999999999998</v>
      </c>
      <c r="F55" s="129" t="s">
        <v>284</v>
      </c>
      <c r="G55" s="32" t="s">
        <v>14</v>
      </c>
      <c r="H55" s="48"/>
      <c r="I55" s="130"/>
      <c r="J55" s="130"/>
    </row>
    <row r="56" spans="1:10" s="50" customFormat="1" ht="22.5" customHeight="1">
      <c r="A56" s="142" t="s">
        <v>270</v>
      </c>
      <c r="B56" s="104" t="s">
        <v>285</v>
      </c>
      <c r="C56" s="85">
        <f>C43*K4</f>
        <v>1655.9999999999998</v>
      </c>
      <c r="D56" s="33">
        <f t="shared" si="6"/>
        <v>1622.8799999999997</v>
      </c>
      <c r="E56" s="33">
        <f t="shared" si="7"/>
        <v>1573.1999999999998</v>
      </c>
      <c r="F56" s="36" t="s">
        <v>286</v>
      </c>
      <c r="G56" s="32" t="s">
        <v>14</v>
      </c>
      <c r="H56" s="48"/>
      <c r="I56" s="130"/>
      <c r="J56" s="130"/>
    </row>
    <row r="57" spans="1:10" s="50" customFormat="1" ht="22.5" customHeight="1">
      <c r="A57" s="142" t="s">
        <v>270</v>
      </c>
      <c r="B57" s="104" t="s">
        <v>287</v>
      </c>
      <c r="C57" s="85">
        <f>C43*K4</f>
        <v>1655.9999999999998</v>
      </c>
      <c r="D57" s="33">
        <f t="shared" si="6"/>
        <v>1622.8799999999997</v>
      </c>
      <c r="E57" s="33">
        <f t="shared" si="7"/>
        <v>1573.1999999999998</v>
      </c>
      <c r="F57" s="129" t="s">
        <v>284</v>
      </c>
      <c r="G57" s="32" t="s">
        <v>14</v>
      </c>
      <c r="H57" s="48"/>
      <c r="I57" s="130"/>
      <c r="J57" s="130"/>
    </row>
    <row r="58" spans="1:10" s="50" customFormat="1" ht="21.75" customHeight="1">
      <c r="A58" s="142" t="s">
        <v>270</v>
      </c>
      <c r="B58" s="104" t="s">
        <v>288</v>
      </c>
      <c r="C58" s="85">
        <f>C46*K4</f>
        <v>1655.9999999999998</v>
      </c>
      <c r="D58" s="33">
        <f t="shared" si="6"/>
        <v>1622.8799999999997</v>
      </c>
      <c r="E58" s="33">
        <f t="shared" si="7"/>
        <v>1573.1999999999998</v>
      </c>
      <c r="F58" s="36" t="s">
        <v>289</v>
      </c>
      <c r="G58" s="32" t="s">
        <v>14</v>
      </c>
      <c r="H58" s="48"/>
      <c r="I58" s="130"/>
      <c r="J58" s="130"/>
    </row>
    <row r="59" spans="1:10" s="50" customFormat="1" ht="12" customHeight="1">
      <c r="A59" s="146"/>
      <c r="B59" s="146"/>
      <c r="C59" s="146"/>
      <c r="D59" s="146"/>
      <c r="E59" s="146"/>
      <c r="F59" s="146"/>
      <c r="G59" s="146"/>
      <c r="H59" s="48"/>
      <c r="I59" s="16"/>
      <c r="J59" s="130"/>
    </row>
    <row r="60" spans="1:10" s="28" customFormat="1" ht="16.5">
      <c r="A60" s="127">
        <v>4680019910406</v>
      </c>
      <c r="B60" s="147" t="s">
        <v>290</v>
      </c>
      <c r="C60" s="72">
        <v>3720</v>
      </c>
      <c r="D60" s="33">
        <f aca="true" t="shared" si="8" ref="D60:D65">C60*$K$2</f>
        <v>3645.6</v>
      </c>
      <c r="E60" s="33">
        <f aca="true" t="shared" si="9" ref="E60:E65">C60*$J$2</f>
        <v>3534</v>
      </c>
      <c r="F60" s="36" t="s">
        <v>291</v>
      </c>
      <c r="G60" s="32" t="s">
        <v>14</v>
      </c>
      <c r="H60" s="16"/>
      <c r="I60" s="16"/>
      <c r="J60" s="130"/>
    </row>
    <row r="61" spans="1:10" s="28" customFormat="1" ht="16.5">
      <c r="A61" s="127">
        <v>4680019911137</v>
      </c>
      <c r="B61" s="147" t="s">
        <v>292</v>
      </c>
      <c r="C61" s="72">
        <v>3720</v>
      </c>
      <c r="D61" s="33">
        <f t="shared" si="8"/>
        <v>3645.6</v>
      </c>
      <c r="E61" s="33">
        <f t="shared" si="9"/>
        <v>3534</v>
      </c>
      <c r="F61" s="36" t="s">
        <v>293</v>
      </c>
      <c r="G61" s="32" t="s">
        <v>14</v>
      </c>
      <c r="H61" s="16"/>
      <c r="I61" s="16"/>
      <c r="J61" s="130"/>
    </row>
    <row r="62" spans="1:10" s="28" customFormat="1" ht="16.5">
      <c r="A62" s="127">
        <v>4640016934560</v>
      </c>
      <c r="B62" s="147" t="s">
        <v>294</v>
      </c>
      <c r="C62" s="72">
        <f>C65*K4</f>
        <v>3173.9999999999995</v>
      </c>
      <c r="D62" s="33">
        <f t="shared" si="8"/>
        <v>3110.5199999999995</v>
      </c>
      <c r="E62" s="33">
        <f t="shared" si="9"/>
        <v>3015.2999999999993</v>
      </c>
      <c r="F62" s="133" t="s">
        <v>232</v>
      </c>
      <c r="G62" s="32" t="s">
        <v>14</v>
      </c>
      <c r="H62" s="16"/>
      <c r="I62" s="16"/>
      <c r="J62" s="130"/>
    </row>
    <row r="63" spans="1:10" s="28" customFormat="1" ht="16.5">
      <c r="A63" s="127">
        <v>4640016934577</v>
      </c>
      <c r="B63" s="147" t="s">
        <v>295</v>
      </c>
      <c r="C63" s="72">
        <f>C65*K4</f>
        <v>3173.9999999999995</v>
      </c>
      <c r="D63" s="33">
        <f t="shared" si="8"/>
        <v>3110.5199999999995</v>
      </c>
      <c r="E63" s="33">
        <f t="shared" si="9"/>
        <v>3015.2999999999993</v>
      </c>
      <c r="F63" s="133" t="s">
        <v>111</v>
      </c>
      <c r="G63" s="32" t="s">
        <v>14</v>
      </c>
      <c r="H63" s="16"/>
      <c r="I63" s="16"/>
      <c r="J63" s="130"/>
    </row>
    <row r="64" spans="1:10" s="28" customFormat="1" ht="16.5">
      <c r="A64" s="127">
        <v>4640016934591</v>
      </c>
      <c r="B64" s="147" t="s">
        <v>296</v>
      </c>
      <c r="C64" s="72">
        <f>C65*K4</f>
        <v>3173.9999999999995</v>
      </c>
      <c r="D64" s="33">
        <f t="shared" si="8"/>
        <v>3110.5199999999995</v>
      </c>
      <c r="E64" s="33">
        <f t="shared" si="9"/>
        <v>3015.2999999999993</v>
      </c>
      <c r="F64" s="129" t="s">
        <v>13</v>
      </c>
      <c r="G64" s="32" t="s">
        <v>14</v>
      </c>
      <c r="H64" s="16"/>
      <c r="I64" s="16"/>
      <c r="J64" s="130"/>
    </row>
    <row r="65" spans="1:10" s="28" customFormat="1" ht="20.25">
      <c r="A65" s="127">
        <v>4640016934607</v>
      </c>
      <c r="B65" s="148" t="s">
        <v>297</v>
      </c>
      <c r="C65" s="70">
        <v>2300</v>
      </c>
      <c r="D65" s="33">
        <f t="shared" si="8"/>
        <v>2254</v>
      </c>
      <c r="E65" s="33">
        <f t="shared" si="9"/>
        <v>2185</v>
      </c>
      <c r="F65" s="36" t="s">
        <v>298</v>
      </c>
      <c r="G65" s="22" t="s">
        <v>11</v>
      </c>
      <c r="H65" s="16"/>
      <c r="I65" s="16"/>
      <c r="J65" s="130"/>
    </row>
    <row r="66" spans="1:10" s="28" customFormat="1" ht="11.25" customHeight="1">
      <c r="A66" s="149"/>
      <c r="B66" s="149"/>
      <c r="C66" s="149"/>
      <c r="D66" s="149"/>
      <c r="E66" s="149"/>
      <c r="F66" s="149"/>
      <c r="G66" s="149"/>
      <c r="H66" s="16"/>
      <c r="I66" s="16"/>
      <c r="J66" s="130"/>
    </row>
    <row r="67" spans="1:10" s="28" customFormat="1" ht="16.5">
      <c r="A67" s="127">
        <v>4640016931613</v>
      </c>
      <c r="B67" s="147" t="s">
        <v>299</v>
      </c>
      <c r="C67" s="72">
        <f aca="true" t="shared" si="10" ref="C67:C72">$C$73*$K$4</f>
        <v>2415</v>
      </c>
      <c r="D67" s="33">
        <f aca="true" t="shared" si="11" ref="D67:D79">C67*$K$2</f>
        <v>2366.7</v>
      </c>
      <c r="E67" s="33">
        <f aca="true" t="shared" si="12" ref="E67:E79">C67*$J$2</f>
        <v>2294.25</v>
      </c>
      <c r="F67" s="36" t="s">
        <v>300</v>
      </c>
      <c r="G67" s="32" t="s">
        <v>14</v>
      </c>
      <c r="H67" s="16"/>
      <c r="I67" s="16"/>
      <c r="J67" s="130"/>
    </row>
    <row r="68" spans="1:10" s="28" customFormat="1" ht="16.5">
      <c r="A68" s="127">
        <v>4640016931620</v>
      </c>
      <c r="B68" s="147" t="s">
        <v>301</v>
      </c>
      <c r="C68" s="72">
        <f t="shared" si="10"/>
        <v>2415</v>
      </c>
      <c r="D68" s="33">
        <f t="shared" si="11"/>
        <v>2366.7</v>
      </c>
      <c r="E68" s="33">
        <f t="shared" si="12"/>
        <v>2294.25</v>
      </c>
      <c r="F68" s="36" t="s">
        <v>302</v>
      </c>
      <c r="G68" s="32" t="s">
        <v>14</v>
      </c>
      <c r="H68" s="16"/>
      <c r="I68" s="16"/>
      <c r="J68" s="130"/>
    </row>
    <row r="69" spans="1:10" s="28" customFormat="1" ht="16.5">
      <c r="A69" s="127">
        <v>4640016934621</v>
      </c>
      <c r="B69" s="147" t="s">
        <v>303</v>
      </c>
      <c r="C69" s="72">
        <f t="shared" si="10"/>
        <v>2415</v>
      </c>
      <c r="D69" s="33">
        <f t="shared" si="11"/>
        <v>2366.7</v>
      </c>
      <c r="E69" s="33">
        <f t="shared" si="12"/>
        <v>2294.25</v>
      </c>
      <c r="F69" s="36" t="s">
        <v>106</v>
      </c>
      <c r="G69" s="32" t="s">
        <v>14</v>
      </c>
      <c r="H69" s="16"/>
      <c r="I69" s="16"/>
      <c r="J69" s="130"/>
    </row>
    <row r="70" spans="1:10" s="28" customFormat="1" ht="16.5">
      <c r="A70" s="127">
        <v>4640016934645</v>
      </c>
      <c r="B70" s="147" t="s">
        <v>304</v>
      </c>
      <c r="C70" s="72">
        <f t="shared" si="10"/>
        <v>2415</v>
      </c>
      <c r="D70" s="33">
        <f t="shared" si="11"/>
        <v>2366.7</v>
      </c>
      <c r="E70" s="33">
        <f t="shared" si="12"/>
        <v>2294.25</v>
      </c>
      <c r="F70" s="36" t="s">
        <v>232</v>
      </c>
      <c r="G70" s="32" t="s">
        <v>14</v>
      </c>
      <c r="H70" s="16"/>
      <c r="I70" s="16"/>
      <c r="J70" s="130"/>
    </row>
    <row r="71" spans="1:10" s="28" customFormat="1" ht="16.5">
      <c r="A71" s="127">
        <v>4640016934652</v>
      </c>
      <c r="B71" s="147" t="s">
        <v>305</v>
      </c>
      <c r="C71" s="72">
        <f t="shared" si="10"/>
        <v>2415</v>
      </c>
      <c r="D71" s="33">
        <f t="shared" si="11"/>
        <v>2366.7</v>
      </c>
      <c r="E71" s="33">
        <f t="shared" si="12"/>
        <v>2294.25</v>
      </c>
      <c r="F71" s="36" t="s">
        <v>111</v>
      </c>
      <c r="G71" s="32" t="s">
        <v>14</v>
      </c>
      <c r="H71" s="16"/>
      <c r="I71" s="16"/>
      <c r="J71" s="130"/>
    </row>
    <row r="72" spans="1:10" s="28" customFormat="1" ht="16.5">
      <c r="A72" s="127">
        <v>4640016934676</v>
      </c>
      <c r="B72" s="147" t="s">
        <v>306</v>
      </c>
      <c r="C72" s="72">
        <f t="shared" si="10"/>
        <v>2415</v>
      </c>
      <c r="D72" s="33">
        <f t="shared" si="11"/>
        <v>2366.7</v>
      </c>
      <c r="E72" s="33">
        <f t="shared" si="12"/>
        <v>2294.25</v>
      </c>
      <c r="F72" s="129" t="s">
        <v>13</v>
      </c>
      <c r="G72" s="32" t="s">
        <v>14</v>
      </c>
      <c r="H72" s="16"/>
      <c r="I72" s="16"/>
      <c r="J72" s="130"/>
    </row>
    <row r="73" spans="1:10" s="28" customFormat="1" ht="16.5">
      <c r="A73" s="127">
        <v>4640016934683</v>
      </c>
      <c r="B73" s="148" t="s">
        <v>307</v>
      </c>
      <c r="C73" s="70">
        <v>1750</v>
      </c>
      <c r="D73" s="33">
        <f t="shared" si="11"/>
        <v>1715</v>
      </c>
      <c r="E73" s="33">
        <f t="shared" si="12"/>
        <v>1662.5</v>
      </c>
      <c r="F73" s="36" t="s">
        <v>308</v>
      </c>
      <c r="G73" s="22" t="s">
        <v>11</v>
      </c>
      <c r="H73" s="16"/>
      <c r="I73" s="16"/>
      <c r="J73" s="130"/>
    </row>
    <row r="74" spans="1:10" s="28" customFormat="1" ht="16.5">
      <c r="A74" s="127">
        <v>4640016934690</v>
      </c>
      <c r="B74" s="147" t="s">
        <v>309</v>
      </c>
      <c r="C74" s="72">
        <f aca="true" t="shared" si="13" ref="C74:C78">$C$73*$K$4</f>
        <v>2415</v>
      </c>
      <c r="D74" s="33">
        <f t="shared" si="11"/>
        <v>2366.7</v>
      </c>
      <c r="E74" s="33">
        <f t="shared" si="12"/>
        <v>2294.25</v>
      </c>
      <c r="F74" s="36" t="s">
        <v>310</v>
      </c>
      <c r="G74" s="32" t="s">
        <v>14</v>
      </c>
      <c r="H74" s="16"/>
      <c r="I74" s="16"/>
      <c r="J74" s="130"/>
    </row>
    <row r="75" spans="1:10" s="28" customFormat="1" ht="16.5">
      <c r="A75" s="127">
        <v>4640016931842</v>
      </c>
      <c r="B75" s="147" t="s">
        <v>311</v>
      </c>
      <c r="C75" s="72">
        <f t="shared" si="13"/>
        <v>2415</v>
      </c>
      <c r="D75" s="33">
        <f t="shared" si="11"/>
        <v>2366.7</v>
      </c>
      <c r="E75" s="33">
        <f t="shared" si="12"/>
        <v>2294.25</v>
      </c>
      <c r="F75" s="36" t="s">
        <v>302</v>
      </c>
      <c r="G75" s="32" t="s">
        <v>14</v>
      </c>
      <c r="H75" s="16"/>
      <c r="I75" s="16"/>
      <c r="J75" s="130"/>
    </row>
    <row r="76" spans="1:10" s="28" customFormat="1" ht="16.5">
      <c r="A76" s="127">
        <v>4640016934713</v>
      </c>
      <c r="B76" s="147" t="s">
        <v>312</v>
      </c>
      <c r="C76" s="72">
        <f t="shared" si="13"/>
        <v>2415</v>
      </c>
      <c r="D76" s="33">
        <f t="shared" si="11"/>
        <v>2366.7</v>
      </c>
      <c r="E76" s="33">
        <f t="shared" si="12"/>
        <v>2294.25</v>
      </c>
      <c r="F76" s="36" t="s">
        <v>232</v>
      </c>
      <c r="G76" s="32" t="s">
        <v>14</v>
      </c>
      <c r="H76" s="16"/>
      <c r="I76" s="16"/>
      <c r="J76" s="130"/>
    </row>
    <row r="77" spans="1:10" s="28" customFormat="1" ht="16.5">
      <c r="A77" s="127">
        <v>4640016934720</v>
      </c>
      <c r="B77" s="147" t="s">
        <v>313</v>
      </c>
      <c r="C77" s="72">
        <f t="shared" si="13"/>
        <v>2415</v>
      </c>
      <c r="D77" s="33">
        <f t="shared" si="11"/>
        <v>2366.7</v>
      </c>
      <c r="E77" s="33">
        <f t="shared" si="12"/>
        <v>2294.25</v>
      </c>
      <c r="F77" s="36" t="s">
        <v>111</v>
      </c>
      <c r="G77" s="32" t="s">
        <v>14</v>
      </c>
      <c r="H77" s="16"/>
      <c r="I77" s="16"/>
      <c r="J77" s="130"/>
    </row>
    <row r="78" spans="1:10" s="28" customFormat="1" ht="16.5">
      <c r="A78" s="127">
        <v>4640016934737</v>
      </c>
      <c r="B78" s="147" t="s">
        <v>314</v>
      </c>
      <c r="C78" s="72">
        <f t="shared" si="13"/>
        <v>2415</v>
      </c>
      <c r="D78" s="33">
        <f t="shared" si="11"/>
        <v>2366.7</v>
      </c>
      <c r="E78" s="33">
        <f t="shared" si="12"/>
        <v>2294.25</v>
      </c>
      <c r="F78" s="129" t="s">
        <v>13</v>
      </c>
      <c r="G78" s="32" t="s">
        <v>14</v>
      </c>
      <c r="H78" s="16"/>
      <c r="I78" s="16"/>
      <c r="J78" s="130"/>
    </row>
    <row r="79" spans="1:10" s="28" customFormat="1" ht="20.25">
      <c r="A79" s="127">
        <v>4640016934744</v>
      </c>
      <c r="B79" s="148" t="s">
        <v>315</v>
      </c>
      <c r="C79" s="70">
        <v>1750</v>
      </c>
      <c r="D79" s="33">
        <f t="shared" si="11"/>
        <v>1715</v>
      </c>
      <c r="E79" s="33">
        <f t="shared" si="12"/>
        <v>1662.5</v>
      </c>
      <c r="F79" s="36" t="s">
        <v>316</v>
      </c>
      <c r="G79" s="22" t="s">
        <v>11</v>
      </c>
      <c r="H79" s="16"/>
      <c r="I79" s="16"/>
      <c r="J79" s="130"/>
    </row>
    <row r="80" spans="1:10" s="28" customFormat="1" ht="12" customHeight="1">
      <c r="A80" s="146"/>
      <c r="B80" s="146"/>
      <c r="C80" s="146"/>
      <c r="D80" s="146"/>
      <c r="E80" s="146"/>
      <c r="F80" s="146"/>
      <c r="G80" s="146"/>
      <c r="H80" s="16"/>
      <c r="I80" s="16"/>
      <c r="J80" s="130"/>
    </row>
    <row r="81" spans="1:10" s="28" customFormat="1" ht="12.75" hidden="1">
      <c r="A81" s="1"/>
      <c r="B81" s="139"/>
      <c r="C81" s="83"/>
      <c r="D81" s="33">
        <f>C81*$M$40</f>
        <v>0</v>
      </c>
      <c r="E81" s="33">
        <f>C81*$L$40</f>
        <v>0</v>
      </c>
      <c r="F81" s="84"/>
      <c r="G81" s="22"/>
      <c r="H81" s="16"/>
      <c r="I81" s="16"/>
      <c r="J81" s="130"/>
    </row>
    <row r="82" spans="1:10" s="28" customFormat="1" ht="16.5">
      <c r="A82" s="127">
        <v>4640016931743</v>
      </c>
      <c r="B82" s="150" t="s">
        <v>317</v>
      </c>
      <c r="C82" s="72">
        <f aca="true" t="shared" si="14" ref="C82:C88">$C$89*$K$4</f>
        <v>1931.9999999999998</v>
      </c>
      <c r="D82" s="33">
        <f aca="true" t="shared" si="15" ref="D82:D100">C82*$K$2</f>
        <v>1893.3599999999997</v>
      </c>
      <c r="E82" s="33">
        <f aca="true" t="shared" si="16" ref="E82:E99">C82*$J$2</f>
        <v>1835.3999999999996</v>
      </c>
      <c r="F82" s="31" t="s">
        <v>300</v>
      </c>
      <c r="G82" s="32" t="s">
        <v>14</v>
      </c>
      <c r="H82" s="16"/>
      <c r="I82" s="16"/>
      <c r="J82" s="130"/>
    </row>
    <row r="83" spans="1:10" s="28" customFormat="1" ht="16.5">
      <c r="A83" s="127">
        <v>4640016934751</v>
      </c>
      <c r="B83" s="150" t="s">
        <v>318</v>
      </c>
      <c r="C83" s="72">
        <f t="shared" si="14"/>
        <v>1931.9999999999998</v>
      </c>
      <c r="D83" s="33">
        <f t="shared" si="15"/>
        <v>1893.3599999999997</v>
      </c>
      <c r="E83" s="33">
        <f t="shared" si="16"/>
        <v>1835.3999999999996</v>
      </c>
      <c r="F83" s="31" t="s">
        <v>302</v>
      </c>
      <c r="G83" s="32" t="s">
        <v>14</v>
      </c>
      <c r="H83" s="16"/>
      <c r="I83" s="16"/>
      <c r="J83" s="130"/>
    </row>
    <row r="84" spans="1:10" s="28" customFormat="1" ht="16.5">
      <c r="A84" s="127">
        <v>4640016934768</v>
      </c>
      <c r="B84" s="150" t="s">
        <v>319</v>
      </c>
      <c r="C84" s="72">
        <f t="shared" si="14"/>
        <v>1931.9999999999998</v>
      </c>
      <c r="D84" s="33">
        <f t="shared" si="15"/>
        <v>1893.3599999999997</v>
      </c>
      <c r="E84" s="33">
        <f t="shared" si="16"/>
        <v>1835.3999999999996</v>
      </c>
      <c r="F84" s="31" t="s">
        <v>106</v>
      </c>
      <c r="G84" s="32" t="s">
        <v>14</v>
      </c>
      <c r="H84" s="16"/>
      <c r="I84" s="16"/>
      <c r="J84" s="130"/>
    </row>
    <row r="85" spans="1:10" s="28" customFormat="1" ht="14.25" customHeight="1">
      <c r="A85" s="127">
        <v>4620769453051</v>
      </c>
      <c r="B85" s="150" t="s">
        <v>320</v>
      </c>
      <c r="C85" s="72">
        <f t="shared" si="14"/>
        <v>1931.9999999999998</v>
      </c>
      <c r="D85" s="33">
        <f t="shared" si="15"/>
        <v>1893.3599999999997</v>
      </c>
      <c r="E85" s="33">
        <f t="shared" si="16"/>
        <v>1835.3999999999996</v>
      </c>
      <c r="F85" s="31" t="s">
        <v>321</v>
      </c>
      <c r="G85" s="32" t="s">
        <v>14</v>
      </c>
      <c r="H85" s="16"/>
      <c r="I85" s="16"/>
      <c r="J85" s="130"/>
    </row>
    <row r="86" spans="1:10" s="28" customFormat="1" ht="16.5">
      <c r="A86" s="127">
        <v>4640016934775</v>
      </c>
      <c r="B86" s="150" t="s">
        <v>322</v>
      </c>
      <c r="C86" s="72">
        <f t="shared" si="14"/>
        <v>1931.9999999999998</v>
      </c>
      <c r="D86" s="33">
        <f t="shared" si="15"/>
        <v>1893.3599999999997</v>
      </c>
      <c r="E86" s="33">
        <f t="shared" si="16"/>
        <v>1835.3999999999996</v>
      </c>
      <c r="F86" s="31" t="s">
        <v>323</v>
      </c>
      <c r="G86" s="32" t="s">
        <v>14</v>
      </c>
      <c r="H86" s="16"/>
      <c r="I86" s="16"/>
      <c r="J86" s="130"/>
    </row>
    <row r="87" spans="1:10" s="28" customFormat="1" ht="16.5">
      <c r="A87" s="127">
        <v>4620769453068</v>
      </c>
      <c r="B87" s="150" t="s">
        <v>324</v>
      </c>
      <c r="C87" s="72">
        <f t="shared" si="14"/>
        <v>1931.9999999999998</v>
      </c>
      <c r="D87" s="33">
        <f t="shared" si="15"/>
        <v>1893.3599999999997</v>
      </c>
      <c r="E87" s="33">
        <f t="shared" si="16"/>
        <v>1835.3999999999996</v>
      </c>
      <c r="F87" s="31" t="s">
        <v>325</v>
      </c>
      <c r="G87" s="32" t="s">
        <v>14</v>
      </c>
      <c r="H87" s="16"/>
      <c r="I87" s="16"/>
      <c r="J87" s="130"/>
    </row>
    <row r="88" spans="1:10" s="28" customFormat="1" ht="16.5">
      <c r="A88" s="127">
        <v>4640016934782</v>
      </c>
      <c r="B88" s="151" t="s">
        <v>326</v>
      </c>
      <c r="C88" s="72">
        <f t="shared" si="14"/>
        <v>1931.9999999999998</v>
      </c>
      <c r="D88" s="33">
        <f t="shared" si="15"/>
        <v>1893.3599999999997</v>
      </c>
      <c r="E88" s="33">
        <f t="shared" si="16"/>
        <v>1835.3999999999996</v>
      </c>
      <c r="F88" s="31" t="s">
        <v>327</v>
      </c>
      <c r="G88" s="32" t="s">
        <v>14</v>
      </c>
      <c r="H88" s="16"/>
      <c r="I88" s="16"/>
      <c r="J88" s="130"/>
    </row>
    <row r="89" spans="1:10" s="28" customFormat="1" ht="16.5">
      <c r="A89" s="127">
        <v>4640016934799</v>
      </c>
      <c r="B89" s="152" t="s">
        <v>328</v>
      </c>
      <c r="C89" s="70">
        <v>1400</v>
      </c>
      <c r="D89" s="33">
        <f t="shared" si="15"/>
        <v>1372</v>
      </c>
      <c r="E89" s="33">
        <f t="shared" si="16"/>
        <v>1330</v>
      </c>
      <c r="F89" s="36" t="s">
        <v>329</v>
      </c>
      <c r="G89" s="22" t="s">
        <v>11</v>
      </c>
      <c r="H89" s="16"/>
      <c r="I89" s="16"/>
      <c r="J89" s="130"/>
    </row>
    <row r="90" spans="1:10" s="28" customFormat="1" ht="16.5">
      <c r="A90" s="127">
        <v>4640016934805</v>
      </c>
      <c r="B90" s="150" t="s">
        <v>330</v>
      </c>
      <c r="C90" s="72">
        <f aca="true" t="shared" si="17" ref="C90:C91">$C$89*$K$4</f>
        <v>1931.9999999999998</v>
      </c>
      <c r="D90" s="33">
        <f t="shared" si="15"/>
        <v>1893.3599999999997</v>
      </c>
      <c r="E90" s="33">
        <f t="shared" si="16"/>
        <v>1835.3999999999996</v>
      </c>
      <c r="F90" s="31" t="s">
        <v>331</v>
      </c>
      <c r="G90" s="32" t="s">
        <v>14</v>
      </c>
      <c r="H90" s="16"/>
      <c r="I90" s="16"/>
      <c r="J90" s="130"/>
    </row>
    <row r="91" spans="1:10" s="28" customFormat="1" ht="16.5">
      <c r="A91" s="127">
        <v>4640016934812</v>
      </c>
      <c r="B91" s="150" t="s">
        <v>332</v>
      </c>
      <c r="C91" s="72">
        <f t="shared" si="17"/>
        <v>1931.9999999999998</v>
      </c>
      <c r="D91" s="33">
        <f t="shared" si="15"/>
        <v>1893.3599999999997</v>
      </c>
      <c r="E91" s="33">
        <f t="shared" si="16"/>
        <v>1835.3999999999996</v>
      </c>
      <c r="F91" s="31" t="s">
        <v>310</v>
      </c>
      <c r="G91" s="32" t="s">
        <v>14</v>
      </c>
      <c r="H91" s="16"/>
      <c r="I91" s="16"/>
      <c r="J91" s="130"/>
    </row>
    <row r="92" spans="1:10" s="28" customFormat="1" ht="16.5">
      <c r="A92" s="127">
        <v>4640016936762</v>
      </c>
      <c r="B92" s="150" t="s">
        <v>333</v>
      </c>
      <c r="C92" s="72">
        <v>3720</v>
      </c>
      <c r="D92" s="33">
        <f t="shared" si="15"/>
        <v>3645.6</v>
      </c>
      <c r="E92" s="33">
        <f t="shared" si="16"/>
        <v>3534</v>
      </c>
      <c r="F92" s="31" t="s">
        <v>291</v>
      </c>
      <c r="G92" s="32" t="s">
        <v>14</v>
      </c>
      <c r="H92" s="16"/>
      <c r="I92" s="16"/>
      <c r="J92" s="130"/>
    </row>
    <row r="93" spans="1:10" s="28" customFormat="1" ht="16.5">
      <c r="A93" s="127">
        <v>4640016931781</v>
      </c>
      <c r="B93" s="150" t="s">
        <v>334</v>
      </c>
      <c r="C93" s="72">
        <f aca="true" t="shared" si="18" ref="C93:C96">$C$89*$K$4</f>
        <v>1931.9999999999998</v>
      </c>
      <c r="D93" s="33">
        <f t="shared" si="15"/>
        <v>1893.3599999999997</v>
      </c>
      <c r="E93" s="33">
        <f t="shared" si="16"/>
        <v>1835.3999999999996</v>
      </c>
      <c r="F93" s="31" t="s">
        <v>335</v>
      </c>
      <c r="G93" s="32" t="s">
        <v>14</v>
      </c>
      <c r="H93" s="16"/>
      <c r="I93" s="16"/>
      <c r="J93" s="130"/>
    </row>
    <row r="94" spans="1:10" s="28" customFormat="1" ht="14.25" customHeight="1">
      <c r="A94" s="127">
        <v>4640016934843</v>
      </c>
      <c r="B94" s="150" t="s">
        <v>336</v>
      </c>
      <c r="C94" s="72">
        <f t="shared" si="18"/>
        <v>1931.9999999999998</v>
      </c>
      <c r="D94" s="33">
        <f t="shared" si="15"/>
        <v>1893.3599999999997</v>
      </c>
      <c r="E94" s="33">
        <f t="shared" si="16"/>
        <v>1835.3999999999996</v>
      </c>
      <c r="F94" s="31" t="s">
        <v>232</v>
      </c>
      <c r="G94" s="32" t="s">
        <v>14</v>
      </c>
      <c r="H94" s="16"/>
      <c r="I94" s="16"/>
      <c r="J94" s="130"/>
    </row>
    <row r="95" spans="1:10" s="28" customFormat="1" ht="16.5">
      <c r="A95" s="127">
        <v>4640016934850</v>
      </c>
      <c r="B95" s="150" t="s">
        <v>337</v>
      </c>
      <c r="C95" s="72">
        <f t="shared" si="18"/>
        <v>1931.9999999999998</v>
      </c>
      <c r="D95" s="33">
        <f t="shared" si="15"/>
        <v>1893.3599999999997</v>
      </c>
      <c r="E95" s="33">
        <f t="shared" si="16"/>
        <v>1835.3999999999996</v>
      </c>
      <c r="F95" s="31" t="s">
        <v>111</v>
      </c>
      <c r="G95" s="32" t="s">
        <v>14</v>
      </c>
      <c r="H95" s="16"/>
      <c r="I95" s="16"/>
      <c r="J95" s="130"/>
    </row>
    <row r="96" spans="1:10" s="28" customFormat="1" ht="16.5">
      <c r="A96" s="127">
        <v>4640016934867</v>
      </c>
      <c r="B96" s="150" t="s">
        <v>338</v>
      </c>
      <c r="C96" s="72">
        <f t="shared" si="18"/>
        <v>1931.9999999999998</v>
      </c>
      <c r="D96" s="33">
        <f t="shared" si="15"/>
        <v>1893.3599999999997</v>
      </c>
      <c r="E96" s="33">
        <f t="shared" si="16"/>
        <v>1835.3999999999996</v>
      </c>
      <c r="F96" s="31" t="s">
        <v>327</v>
      </c>
      <c r="G96" s="32" t="s">
        <v>14</v>
      </c>
      <c r="H96" s="16"/>
      <c r="I96" s="16"/>
      <c r="J96" s="130"/>
    </row>
    <row r="97" spans="1:10" s="28" customFormat="1" ht="16.5">
      <c r="A97" s="127">
        <v>4640016931828</v>
      </c>
      <c r="B97" s="152" t="s">
        <v>339</v>
      </c>
      <c r="C97" s="70">
        <v>1400</v>
      </c>
      <c r="D97" s="33">
        <f t="shared" si="15"/>
        <v>1372</v>
      </c>
      <c r="E97" s="33">
        <f t="shared" si="16"/>
        <v>1330</v>
      </c>
      <c r="F97" s="36" t="s">
        <v>340</v>
      </c>
      <c r="G97" s="22" t="s">
        <v>11</v>
      </c>
      <c r="H97" s="16"/>
      <c r="I97" s="16"/>
      <c r="J97" s="130"/>
    </row>
    <row r="98" spans="1:10" s="28" customFormat="1" ht="16.5">
      <c r="A98" s="127">
        <v>4640016931835</v>
      </c>
      <c r="B98" s="150" t="s">
        <v>341</v>
      </c>
      <c r="C98" s="72">
        <f>$C$89*$K$4</f>
        <v>1931.9999999999998</v>
      </c>
      <c r="D98" s="33">
        <f t="shared" si="15"/>
        <v>1893.3599999999997</v>
      </c>
      <c r="E98" s="33">
        <f t="shared" si="16"/>
        <v>1835.3999999999996</v>
      </c>
      <c r="F98" s="31" t="s">
        <v>310</v>
      </c>
      <c r="G98" s="32" t="s">
        <v>14</v>
      </c>
      <c r="H98" s="16"/>
      <c r="I98" s="16"/>
      <c r="J98" s="130"/>
    </row>
    <row r="99" spans="1:10" s="28" customFormat="1" ht="16.5">
      <c r="A99" s="127">
        <v>4640016936786</v>
      </c>
      <c r="B99" s="150" t="s">
        <v>342</v>
      </c>
      <c r="C99" s="72">
        <v>3720</v>
      </c>
      <c r="D99" s="33">
        <f t="shared" si="15"/>
        <v>3645.6</v>
      </c>
      <c r="E99" s="33">
        <f t="shared" si="16"/>
        <v>3534</v>
      </c>
      <c r="F99" s="31" t="s">
        <v>291</v>
      </c>
      <c r="G99" s="32" t="s">
        <v>14</v>
      </c>
      <c r="H99" s="16"/>
      <c r="I99" s="16"/>
      <c r="J99" s="130"/>
    </row>
    <row r="100" spans="1:10" s="28" customFormat="1" ht="16.5">
      <c r="A100" s="127">
        <v>4640016934874</v>
      </c>
      <c r="B100" s="148" t="s">
        <v>343</v>
      </c>
      <c r="C100" s="70">
        <v>1400</v>
      </c>
      <c r="D100" s="33">
        <f t="shared" si="15"/>
        <v>1372</v>
      </c>
      <c r="E100" s="33">
        <f>D100*$K$2</f>
        <v>1344.56</v>
      </c>
      <c r="F100" s="36" t="s">
        <v>344</v>
      </c>
      <c r="G100" s="22" t="s">
        <v>11</v>
      </c>
      <c r="H100" s="16"/>
      <c r="I100" s="16"/>
      <c r="J100" s="130"/>
    </row>
    <row r="101" spans="1:10" s="28" customFormat="1" ht="6.75" customHeight="1">
      <c r="A101" s="146"/>
      <c r="B101" s="146"/>
      <c r="C101" s="146"/>
      <c r="D101" s="146"/>
      <c r="E101" s="146"/>
      <c r="F101" s="146"/>
      <c r="G101" s="146"/>
      <c r="H101" s="16"/>
      <c r="I101" s="16"/>
      <c r="J101" s="130"/>
    </row>
    <row r="102" spans="1:10" s="28" customFormat="1" ht="16.5">
      <c r="A102" s="127">
        <v>4640016934898</v>
      </c>
      <c r="B102" s="132" t="s">
        <v>345</v>
      </c>
      <c r="C102" s="72">
        <f aca="true" t="shared" si="19" ref="C102:C105">$C$106*$K$4</f>
        <v>2346</v>
      </c>
      <c r="D102" s="33">
        <f aca="true" t="shared" si="20" ref="D102:D106">C102*$K$2</f>
        <v>2299.08</v>
      </c>
      <c r="E102" s="33">
        <f aca="true" t="shared" si="21" ref="E102:E106">C102*$J$2</f>
        <v>2228.7</v>
      </c>
      <c r="F102" s="36" t="s">
        <v>300</v>
      </c>
      <c r="G102" s="32" t="s">
        <v>14</v>
      </c>
      <c r="H102" s="16"/>
      <c r="I102" s="16"/>
      <c r="J102" s="130"/>
    </row>
    <row r="103" spans="1:10" s="28" customFormat="1" ht="16.5">
      <c r="A103" s="127">
        <v>4640016934904</v>
      </c>
      <c r="B103" s="132" t="s">
        <v>346</v>
      </c>
      <c r="C103" s="72">
        <f t="shared" si="19"/>
        <v>2346</v>
      </c>
      <c r="D103" s="33">
        <f t="shared" si="20"/>
        <v>2299.08</v>
      </c>
      <c r="E103" s="33">
        <f t="shared" si="21"/>
        <v>2228.7</v>
      </c>
      <c r="F103" s="36" t="s">
        <v>302</v>
      </c>
      <c r="G103" s="32" t="s">
        <v>14</v>
      </c>
      <c r="H103" s="16"/>
      <c r="I103" s="16"/>
      <c r="J103" s="130"/>
    </row>
    <row r="104" spans="1:10" s="28" customFormat="1" ht="16.5">
      <c r="A104" s="127">
        <v>4640016934911</v>
      </c>
      <c r="B104" s="132" t="s">
        <v>347</v>
      </c>
      <c r="C104" s="72">
        <f t="shared" si="19"/>
        <v>2346</v>
      </c>
      <c r="D104" s="33">
        <f t="shared" si="20"/>
        <v>2299.08</v>
      </c>
      <c r="E104" s="33">
        <f t="shared" si="21"/>
        <v>2228.7</v>
      </c>
      <c r="F104" s="36" t="s">
        <v>111</v>
      </c>
      <c r="G104" s="32" t="s">
        <v>14</v>
      </c>
      <c r="H104" s="16"/>
      <c r="I104" s="16"/>
      <c r="J104" s="130"/>
    </row>
    <row r="105" spans="1:10" s="28" customFormat="1" ht="15" customHeight="1">
      <c r="A105" s="127">
        <v>4640016934935</v>
      </c>
      <c r="B105" s="153" t="s">
        <v>348</v>
      </c>
      <c r="C105" s="72">
        <f t="shared" si="19"/>
        <v>2346</v>
      </c>
      <c r="D105" s="33">
        <f t="shared" si="20"/>
        <v>2299.08</v>
      </c>
      <c r="E105" s="33">
        <f t="shared" si="21"/>
        <v>2228.7</v>
      </c>
      <c r="F105" s="36" t="s">
        <v>349</v>
      </c>
      <c r="G105" s="32" t="s">
        <v>14</v>
      </c>
      <c r="H105" s="16"/>
      <c r="I105" s="16"/>
      <c r="J105" s="130"/>
    </row>
    <row r="106" spans="1:10" s="28" customFormat="1" ht="20.25">
      <c r="A106" s="127">
        <v>4640016934942</v>
      </c>
      <c r="B106" s="131" t="s">
        <v>350</v>
      </c>
      <c r="C106" s="70">
        <v>1700</v>
      </c>
      <c r="D106" s="33">
        <f t="shared" si="20"/>
        <v>1666</v>
      </c>
      <c r="E106" s="33">
        <f t="shared" si="21"/>
        <v>1615</v>
      </c>
      <c r="F106" s="36" t="s">
        <v>351</v>
      </c>
      <c r="G106" s="22" t="s">
        <v>11</v>
      </c>
      <c r="H106" s="16"/>
      <c r="I106" s="16"/>
      <c r="J106" s="130"/>
    </row>
    <row r="107" spans="1:10" s="28" customFormat="1" ht="6.75" customHeight="1">
      <c r="A107" s="146"/>
      <c r="B107" s="146"/>
      <c r="C107" s="146"/>
      <c r="D107" s="146"/>
      <c r="E107" s="146"/>
      <c r="F107" s="146"/>
      <c r="G107" s="146"/>
      <c r="H107" s="16"/>
      <c r="I107" s="16"/>
      <c r="J107" s="130"/>
    </row>
    <row r="108" spans="1:10" s="28" customFormat="1" ht="16.5">
      <c r="A108" s="127">
        <v>4640016934959</v>
      </c>
      <c r="B108" s="114" t="s">
        <v>352</v>
      </c>
      <c r="C108" s="83">
        <v>1700</v>
      </c>
      <c r="D108" s="33">
        <f aca="true" t="shared" si="22" ref="D108:D113">C108*$K$2</f>
        <v>1666</v>
      </c>
      <c r="E108" s="33">
        <f aca="true" t="shared" si="23" ref="E108:E113">C108*$J$2</f>
        <v>1615</v>
      </c>
      <c r="F108" s="84" t="s">
        <v>353</v>
      </c>
      <c r="G108" s="22" t="s">
        <v>11</v>
      </c>
      <c r="H108" s="16"/>
      <c r="I108" s="16"/>
      <c r="J108" s="130"/>
    </row>
    <row r="109" spans="1:10" s="28" customFormat="1" ht="16.5">
      <c r="A109" s="127">
        <v>4640016934966</v>
      </c>
      <c r="B109" s="132" t="s">
        <v>354</v>
      </c>
      <c r="C109" s="72">
        <f>C108*K4</f>
        <v>2346</v>
      </c>
      <c r="D109" s="33">
        <f t="shared" si="22"/>
        <v>2299.08</v>
      </c>
      <c r="E109" s="33">
        <f t="shared" si="23"/>
        <v>2228.7</v>
      </c>
      <c r="F109" s="36" t="s">
        <v>111</v>
      </c>
      <c r="G109" s="32" t="s">
        <v>14</v>
      </c>
      <c r="H109" s="16"/>
      <c r="I109" s="16"/>
      <c r="J109" s="130"/>
    </row>
    <row r="110" spans="1:10" s="28" customFormat="1" ht="16.5">
      <c r="A110" s="127">
        <v>4640016934973</v>
      </c>
      <c r="B110" s="132" t="s">
        <v>355</v>
      </c>
      <c r="C110" s="72">
        <f>C108*K4</f>
        <v>2346</v>
      </c>
      <c r="D110" s="33">
        <f t="shared" si="22"/>
        <v>2299.08</v>
      </c>
      <c r="E110" s="33">
        <f t="shared" si="23"/>
        <v>2228.7</v>
      </c>
      <c r="F110" s="36" t="s">
        <v>327</v>
      </c>
      <c r="G110" s="32" t="s">
        <v>14</v>
      </c>
      <c r="H110" s="16"/>
      <c r="I110" s="16"/>
      <c r="J110" s="130"/>
    </row>
    <row r="111" spans="1:10" s="28" customFormat="1" ht="16.5">
      <c r="A111" s="127">
        <v>4640016934980</v>
      </c>
      <c r="B111" s="131" t="s">
        <v>356</v>
      </c>
      <c r="C111" s="70">
        <v>1700</v>
      </c>
      <c r="D111" s="33">
        <f t="shared" si="22"/>
        <v>1666</v>
      </c>
      <c r="E111" s="33">
        <f t="shared" si="23"/>
        <v>1615</v>
      </c>
      <c r="F111" s="36" t="s">
        <v>357</v>
      </c>
      <c r="G111" s="22" t="s">
        <v>11</v>
      </c>
      <c r="H111" s="16"/>
      <c r="I111" s="16"/>
      <c r="J111" s="130"/>
    </row>
    <row r="112" spans="1:10" s="28" customFormat="1" ht="16.5">
      <c r="A112" s="127">
        <v>4640016934997</v>
      </c>
      <c r="B112" s="132" t="s">
        <v>358</v>
      </c>
      <c r="C112" s="72">
        <f>C111*K4</f>
        <v>2346</v>
      </c>
      <c r="D112" s="33">
        <f t="shared" si="22"/>
        <v>2299.08</v>
      </c>
      <c r="E112" s="33">
        <f t="shared" si="23"/>
        <v>2228.7</v>
      </c>
      <c r="F112" s="36" t="s">
        <v>327</v>
      </c>
      <c r="G112" s="32" t="s">
        <v>14</v>
      </c>
      <c r="H112" s="16"/>
      <c r="I112" s="16"/>
      <c r="J112" s="130"/>
    </row>
    <row r="113" spans="1:10" s="28" customFormat="1" ht="20.25">
      <c r="A113" s="127">
        <v>4640016935000</v>
      </c>
      <c r="B113" s="131" t="s">
        <v>359</v>
      </c>
      <c r="C113" s="70">
        <v>1700</v>
      </c>
      <c r="D113" s="33">
        <f t="shared" si="22"/>
        <v>1666</v>
      </c>
      <c r="E113" s="33">
        <f t="shared" si="23"/>
        <v>1615</v>
      </c>
      <c r="F113" s="36" t="s">
        <v>360</v>
      </c>
      <c r="G113" s="22" t="s">
        <v>11</v>
      </c>
      <c r="H113" s="16"/>
      <c r="I113" s="16"/>
      <c r="J113" s="130"/>
    </row>
    <row r="114" spans="2:10" ht="12.75">
      <c r="B114" s="65"/>
      <c r="C114" s="65"/>
      <c r="D114" s="65"/>
      <c r="E114" s="65"/>
      <c r="F114" s="66"/>
      <c r="G114" s="67"/>
      <c r="H114" s="11"/>
      <c r="I114" s="11"/>
      <c r="J114" s="11"/>
    </row>
    <row r="115" spans="1:10" ht="22.5" customHeight="1">
      <c r="A115" s="138" t="s">
        <v>361</v>
      </c>
      <c r="B115" s="138"/>
      <c r="C115" s="138"/>
      <c r="D115" s="138"/>
      <c r="E115" s="138"/>
      <c r="F115" s="138"/>
      <c r="G115" s="138"/>
      <c r="H115" s="11"/>
      <c r="I115" s="82"/>
      <c r="J115" s="11"/>
    </row>
    <row r="116" spans="1:10" ht="29.25">
      <c r="A116" s="127">
        <v>4640016939237</v>
      </c>
      <c r="B116" s="139" t="s">
        <v>362</v>
      </c>
      <c r="C116" s="83">
        <v>3800</v>
      </c>
      <c r="D116" s="33">
        <f aca="true" t="shared" si="24" ref="D116:D135">C116*$K$2</f>
        <v>3724</v>
      </c>
      <c r="E116" s="33">
        <f aca="true" t="shared" si="25" ref="E116:E135">D116*$K$2</f>
        <v>3649.52</v>
      </c>
      <c r="F116" s="84" t="s">
        <v>363</v>
      </c>
      <c r="G116" s="22" t="s">
        <v>11</v>
      </c>
      <c r="H116" s="11"/>
      <c r="I116" s="130"/>
      <c r="J116" s="11"/>
    </row>
    <row r="117" spans="1:10" ht="16.5">
      <c r="A117" s="127">
        <v>4640016939244</v>
      </c>
      <c r="B117" s="140" t="s">
        <v>364</v>
      </c>
      <c r="C117" s="85">
        <f>C116*K4</f>
        <v>5244</v>
      </c>
      <c r="D117" s="33">
        <f t="shared" si="24"/>
        <v>5139.12</v>
      </c>
      <c r="E117" s="33">
        <f t="shared" si="25"/>
        <v>5036.3376</v>
      </c>
      <c r="F117" s="36" t="s">
        <v>13</v>
      </c>
      <c r="G117" s="32" t="s">
        <v>14</v>
      </c>
      <c r="H117" s="11"/>
      <c r="I117" s="130"/>
      <c r="J117" s="11"/>
    </row>
    <row r="118" spans="1:10" s="28" customFormat="1" ht="29.25">
      <c r="A118" s="127">
        <v>4640016933938</v>
      </c>
      <c r="B118" s="102" t="s">
        <v>365</v>
      </c>
      <c r="C118" s="70">
        <v>1500</v>
      </c>
      <c r="D118" s="33">
        <f t="shared" si="24"/>
        <v>1470</v>
      </c>
      <c r="E118" s="33">
        <f t="shared" si="25"/>
        <v>1440.6</v>
      </c>
      <c r="F118" s="36" t="s">
        <v>366</v>
      </c>
      <c r="G118" s="61" t="s">
        <v>11</v>
      </c>
      <c r="H118" s="16"/>
      <c r="I118" s="130"/>
      <c r="J118" s="16"/>
    </row>
    <row r="119" spans="1:10" s="28" customFormat="1" ht="16.5">
      <c r="A119" s="127">
        <v>4640016939725</v>
      </c>
      <c r="B119" s="104" t="s">
        <v>367</v>
      </c>
      <c r="C119" s="72">
        <f>C120*K4</f>
        <v>2760</v>
      </c>
      <c r="D119" s="33">
        <f t="shared" si="24"/>
        <v>2704.7999999999997</v>
      </c>
      <c r="E119" s="33">
        <f t="shared" si="25"/>
        <v>2650.7039999999997</v>
      </c>
      <c r="F119" s="36" t="s">
        <v>368</v>
      </c>
      <c r="G119" s="32" t="s">
        <v>14</v>
      </c>
      <c r="H119" s="16"/>
      <c r="I119" s="130"/>
      <c r="J119" s="16"/>
    </row>
    <row r="120" spans="1:10" s="28" customFormat="1" ht="29.25">
      <c r="A120" s="127">
        <v>4640016933945</v>
      </c>
      <c r="B120" s="102" t="s">
        <v>369</v>
      </c>
      <c r="C120" s="70">
        <v>2000</v>
      </c>
      <c r="D120" s="33">
        <f t="shared" si="24"/>
        <v>1960</v>
      </c>
      <c r="E120" s="33">
        <f t="shared" si="25"/>
        <v>1920.8</v>
      </c>
      <c r="F120" s="36" t="s">
        <v>370</v>
      </c>
      <c r="G120" s="22" t="s">
        <v>11</v>
      </c>
      <c r="H120" s="16"/>
      <c r="I120" s="130"/>
      <c r="J120" s="16"/>
    </row>
    <row r="121" spans="1:10" s="28" customFormat="1" ht="16.5">
      <c r="A121" s="127">
        <v>4640016933952</v>
      </c>
      <c r="B121" s="104" t="s">
        <v>371</v>
      </c>
      <c r="C121" s="72">
        <f>C120*K4</f>
        <v>2760</v>
      </c>
      <c r="D121" s="33">
        <f t="shared" si="24"/>
        <v>2704.7999999999997</v>
      </c>
      <c r="E121" s="33">
        <f t="shared" si="25"/>
        <v>2650.7039999999997</v>
      </c>
      <c r="F121" s="129" t="s">
        <v>13</v>
      </c>
      <c r="G121" s="32" t="s">
        <v>14</v>
      </c>
      <c r="H121" s="16"/>
      <c r="I121" s="130"/>
      <c r="J121" s="16"/>
    </row>
    <row r="122" spans="1:10" s="28" customFormat="1" ht="16.5">
      <c r="A122" s="127">
        <v>4640016932092</v>
      </c>
      <c r="B122" s="102" t="s">
        <v>372</v>
      </c>
      <c r="C122" s="70">
        <v>1000</v>
      </c>
      <c r="D122" s="33">
        <f t="shared" si="24"/>
        <v>980</v>
      </c>
      <c r="E122" s="33">
        <f t="shared" si="25"/>
        <v>960.4</v>
      </c>
      <c r="F122" s="36" t="s">
        <v>373</v>
      </c>
      <c r="G122" s="22" t="s">
        <v>11</v>
      </c>
      <c r="H122" s="16"/>
      <c r="I122" s="49"/>
      <c r="J122" s="130"/>
    </row>
    <row r="123" spans="1:10" s="28" customFormat="1" ht="16.5">
      <c r="A123" s="127">
        <v>4640016932085</v>
      </c>
      <c r="B123" s="104" t="s">
        <v>374</v>
      </c>
      <c r="C123" s="72">
        <f>C122*K4</f>
        <v>1380</v>
      </c>
      <c r="D123" s="33">
        <f t="shared" si="24"/>
        <v>1352.3999999999999</v>
      </c>
      <c r="E123" s="33">
        <f t="shared" si="25"/>
        <v>1325.3519999999999</v>
      </c>
      <c r="F123" s="129" t="s">
        <v>13</v>
      </c>
      <c r="G123" s="32" t="s">
        <v>14</v>
      </c>
      <c r="H123" s="16"/>
      <c r="I123" s="49"/>
      <c r="J123" s="130"/>
    </row>
    <row r="124" spans="1:10" s="28" customFormat="1" ht="16.5">
      <c r="A124" s="127">
        <v>4640016933976</v>
      </c>
      <c r="B124" s="102" t="s">
        <v>375</v>
      </c>
      <c r="C124" s="70">
        <v>2100</v>
      </c>
      <c r="D124" s="33">
        <f t="shared" si="24"/>
        <v>2058</v>
      </c>
      <c r="E124" s="33">
        <f t="shared" si="25"/>
        <v>2016.84</v>
      </c>
      <c r="F124" s="36" t="s">
        <v>376</v>
      </c>
      <c r="G124" s="22" t="s">
        <v>11</v>
      </c>
      <c r="H124" s="16"/>
      <c r="I124" s="16"/>
      <c r="J124" s="130"/>
    </row>
    <row r="125" spans="1:10" s="28" customFormat="1" ht="16.5">
      <c r="A125" s="127">
        <v>4640016933969</v>
      </c>
      <c r="B125" s="104" t="s">
        <v>377</v>
      </c>
      <c r="C125" s="72">
        <f>C124*K4</f>
        <v>2898</v>
      </c>
      <c r="D125" s="33">
        <f t="shared" si="24"/>
        <v>2840.04</v>
      </c>
      <c r="E125" s="33">
        <f t="shared" si="25"/>
        <v>2783.2392</v>
      </c>
      <c r="F125" s="129" t="s">
        <v>13</v>
      </c>
      <c r="G125" s="32" t="s">
        <v>14</v>
      </c>
      <c r="H125" s="16"/>
      <c r="I125" s="16"/>
      <c r="J125" s="130"/>
    </row>
    <row r="126" spans="1:10" s="28" customFormat="1" ht="16.5">
      <c r="A126" s="127">
        <v>4640016932122</v>
      </c>
      <c r="B126" s="104" t="s">
        <v>378</v>
      </c>
      <c r="C126" s="72">
        <f>C124*K4</f>
        <v>2898</v>
      </c>
      <c r="D126" s="33">
        <f t="shared" si="24"/>
        <v>2840.04</v>
      </c>
      <c r="E126" s="33">
        <f t="shared" si="25"/>
        <v>2783.2392</v>
      </c>
      <c r="F126" s="36" t="s">
        <v>376</v>
      </c>
      <c r="G126" s="32" t="s">
        <v>14</v>
      </c>
      <c r="H126" s="16"/>
      <c r="I126" s="16"/>
      <c r="J126" s="130"/>
    </row>
    <row r="127" spans="1:10" s="28" customFormat="1" ht="16.5">
      <c r="A127" s="127">
        <v>4640016933990</v>
      </c>
      <c r="B127" s="102" t="s">
        <v>379</v>
      </c>
      <c r="C127" s="70">
        <v>1600</v>
      </c>
      <c r="D127" s="33">
        <f t="shared" si="24"/>
        <v>1568</v>
      </c>
      <c r="E127" s="33">
        <f t="shared" si="25"/>
        <v>1536.6399999999999</v>
      </c>
      <c r="F127" s="36" t="s">
        <v>380</v>
      </c>
      <c r="G127" s="22" t="s">
        <v>11</v>
      </c>
      <c r="H127" s="16"/>
      <c r="I127" s="16"/>
      <c r="J127" s="130"/>
    </row>
    <row r="128" spans="1:10" s="28" customFormat="1" ht="16.5">
      <c r="A128" s="127">
        <v>4640016933983</v>
      </c>
      <c r="B128" s="104" t="s">
        <v>381</v>
      </c>
      <c r="C128" s="72">
        <f>C127*K4</f>
        <v>2208</v>
      </c>
      <c r="D128" s="33">
        <f t="shared" si="24"/>
        <v>2163.84</v>
      </c>
      <c r="E128" s="33">
        <f t="shared" si="25"/>
        <v>2120.5632</v>
      </c>
      <c r="F128" s="129" t="s">
        <v>13</v>
      </c>
      <c r="G128" s="32" t="s">
        <v>14</v>
      </c>
      <c r="H128" s="16"/>
      <c r="I128" s="16"/>
      <c r="J128" s="130"/>
    </row>
    <row r="129" spans="1:10" s="28" customFormat="1" ht="16.5">
      <c r="A129" s="127">
        <v>4640016934034</v>
      </c>
      <c r="B129" s="102" t="s">
        <v>382</v>
      </c>
      <c r="C129" s="70">
        <v>1600</v>
      </c>
      <c r="D129" s="33">
        <f t="shared" si="24"/>
        <v>1568</v>
      </c>
      <c r="E129" s="33">
        <f t="shared" si="25"/>
        <v>1536.6399999999999</v>
      </c>
      <c r="F129" s="36" t="s">
        <v>383</v>
      </c>
      <c r="G129" s="22" t="s">
        <v>11</v>
      </c>
      <c r="H129" s="16"/>
      <c r="I129" s="16"/>
      <c r="J129" s="130"/>
    </row>
    <row r="130" spans="1:10" s="28" customFormat="1" ht="16.5">
      <c r="A130" s="127">
        <v>4640016934027</v>
      </c>
      <c r="B130" s="104" t="s">
        <v>384</v>
      </c>
      <c r="C130" s="72">
        <f>C129*K4</f>
        <v>2208</v>
      </c>
      <c r="D130" s="33">
        <f t="shared" si="24"/>
        <v>2163.84</v>
      </c>
      <c r="E130" s="33">
        <f t="shared" si="25"/>
        <v>2120.5632</v>
      </c>
      <c r="F130" s="129" t="s">
        <v>13</v>
      </c>
      <c r="G130" s="32" t="s">
        <v>14</v>
      </c>
      <c r="H130" s="16"/>
      <c r="I130" s="16"/>
      <c r="J130" s="130"/>
    </row>
    <row r="131" spans="1:10" s="28" customFormat="1" ht="16.5">
      <c r="A131" s="127">
        <v>4640016934065</v>
      </c>
      <c r="B131" s="102" t="s">
        <v>385</v>
      </c>
      <c r="C131" s="70">
        <v>1200</v>
      </c>
      <c r="D131" s="33">
        <f t="shared" si="24"/>
        <v>1176</v>
      </c>
      <c r="E131" s="33">
        <f t="shared" si="25"/>
        <v>1152.48</v>
      </c>
      <c r="F131" s="36" t="s">
        <v>386</v>
      </c>
      <c r="G131" s="61" t="s">
        <v>11</v>
      </c>
      <c r="H131" s="16"/>
      <c r="I131" s="16"/>
      <c r="J131" s="130"/>
    </row>
    <row r="132" spans="1:10" s="28" customFormat="1" ht="16.5">
      <c r="A132" s="127">
        <v>4640016934058</v>
      </c>
      <c r="B132" s="104" t="s">
        <v>387</v>
      </c>
      <c r="C132" s="72">
        <f>C131*K4</f>
        <v>1655.9999999999998</v>
      </c>
      <c r="D132" s="33">
        <f t="shared" si="24"/>
        <v>1622.8799999999997</v>
      </c>
      <c r="E132" s="33">
        <f t="shared" si="25"/>
        <v>1590.4223999999997</v>
      </c>
      <c r="F132" s="129" t="s">
        <v>13</v>
      </c>
      <c r="G132" s="61" t="s">
        <v>11</v>
      </c>
      <c r="H132" s="16"/>
      <c r="I132" s="16"/>
      <c r="J132" s="130"/>
    </row>
    <row r="133" spans="1:10" s="28" customFormat="1" ht="16.5">
      <c r="A133" s="127">
        <v>4640016934089</v>
      </c>
      <c r="B133" s="102" t="s">
        <v>388</v>
      </c>
      <c r="C133" s="70">
        <v>1900</v>
      </c>
      <c r="D133" s="33">
        <f t="shared" si="24"/>
        <v>1862</v>
      </c>
      <c r="E133" s="33">
        <f t="shared" si="25"/>
        <v>1824.76</v>
      </c>
      <c r="F133" s="36" t="s">
        <v>389</v>
      </c>
      <c r="G133" s="61" t="s">
        <v>11</v>
      </c>
      <c r="H133" s="16"/>
      <c r="I133" s="16"/>
      <c r="J133" s="130"/>
    </row>
    <row r="134" spans="1:10" s="28" customFormat="1" ht="16.5">
      <c r="A134" s="127">
        <v>4640016934072</v>
      </c>
      <c r="B134" s="104" t="s">
        <v>390</v>
      </c>
      <c r="C134" s="72">
        <f>C133*K4</f>
        <v>2622</v>
      </c>
      <c r="D134" s="33">
        <f t="shared" si="24"/>
        <v>2569.56</v>
      </c>
      <c r="E134" s="33">
        <f t="shared" si="25"/>
        <v>2518.1688</v>
      </c>
      <c r="F134" s="129" t="s">
        <v>13</v>
      </c>
      <c r="G134" s="32" t="s">
        <v>14</v>
      </c>
      <c r="H134" s="16"/>
      <c r="I134" s="16"/>
      <c r="J134" s="130"/>
    </row>
    <row r="135" spans="1:10" s="28" customFormat="1" ht="29.25">
      <c r="A135" s="127">
        <v>4640016938612</v>
      </c>
      <c r="B135" s="102" t="s">
        <v>391</v>
      </c>
      <c r="C135" s="70">
        <v>2200</v>
      </c>
      <c r="D135" s="33">
        <f t="shared" si="24"/>
        <v>2156</v>
      </c>
      <c r="E135" s="33">
        <f t="shared" si="25"/>
        <v>2112.88</v>
      </c>
      <c r="F135" s="36" t="s">
        <v>392</v>
      </c>
      <c r="G135" s="61" t="s">
        <v>11</v>
      </c>
      <c r="H135" s="16"/>
      <c r="I135" s="16"/>
      <c r="J135" s="130"/>
    </row>
    <row r="136" spans="2:10" ht="12.75">
      <c r="B136" s="82"/>
      <c r="C136" s="82"/>
      <c r="D136" s="82"/>
      <c r="E136" s="82"/>
      <c r="F136" s="82"/>
      <c r="G136" s="82"/>
      <c r="H136" s="11"/>
      <c r="I136" s="11"/>
      <c r="J136" s="11"/>
    </row>
    <row r="137" spans="1:10" ht="18" customHeight="1">
      <c r="A137" s="15" t="s">
        <v>393</v>
      </c>
      <c r="B137" s="15"/>
      <c r="C137" s="15"/>
      <c r="D137" s="15"/>
      <c r="E137" s="15"/>
      <c r="F137" s="15"/>
      <c r="G137" s="15"/>
      <c r="H137" s="11"/>
      <c r="I137" s="11"/>
      <c r="J137" s="11"/>
    </row>
    <row r="138" spans="1:9" s="28" customFormat="1" ht="20.25">
      <c r="A138" s="127">
        <v>4680019910352</v>
      </c>
      <c r="B138" s="139" t="s">
        <v>394</v>
      </c>
      <c r="C138" s="83">
        <v>950</v>
      </c>
      <c r="D138" s="33">
        <f aca="true" t="shared" si="26" ref="D138:D141">C138*$K$2</f>
        <v>931</v>
      </c>
      <c r="E138" s="33">
        <f aca="true" t="shared" si="27" ref="E138:E141">C138*$J$2</f>
        <v>902.5</v>
      </c>
      <c r="F138" s="84" t="s">
        <v>395</v>
      </c>
      <c r="G138" s="22" t="s">
        <v>11</v>
      </c>
      <c r="I138" s="130"/>
    </row>
    <row r="139" spans="1:9" s="28" customFormat="1" ht="16.5">
      <c r="A139" s="127">
        <v>4680019910369</v>
      </c>
      <c r="B139" s="140" t="s">
        <v>396</v>
      </c>
      <c r="C139" s="85">
        <v>1311</v>
      </c>
      <c r="D139" s="33">
        <f t="shared" si="26"/>
        <v>1284.78</v>
      </c>
      <c r="E139" s="33">
        <f t="shared" si="27"/>
        <v>1245.45</v>
      </c>
      <c r="F139" s="129" t="s">
        <v>13</v>
      </c>
      <c r="G139" s="32" t="s">
        <v>14</v>
      </c>
      <c r="I139" s="130"/>
    </row>
    <row r="140" spans="1:9" s="28" customFormat="1" ht="20.25">
      <c r="A140" s="127">
        <v>4680019911496</v>
      </c>
      <c r="B140" s="139" t="s">
        <v>397</v>
      </c>
      <c r="C140" s="83">
        <v>950</v>
      </c>
      <c r="D140" s="33">
        <f t="shared" si="26"/>
        <v>931</v>
      </c>
      <c r="E140" s="33">
        <f t="shared" si="27"/>
        <v>902.5</v>
      </c>
      <c r="F140" s="84" t="s">
        <v>398</v>
      </c>
      <c r="G140" s="22" t="s">
        <v>11</v>
      </c>
      <c r="I140" s="130"/>
    </row>
    <row r="141" spans="1:9" s="28" customFormat="1" ht="20.25">
      <c r="A141" s="127">
        <v>4680019911502</v>
      </c>
      <c r="B141" s="139" t="s">
        <v>399</v>
      </c>
      <c r="C141" s="83">
        <v>1200</v>
      </c>
      <c r="D141" s="33">
        <f t="shared" si="26"/>
        <v>1176</v>
      </c>
      <c r="E141" s="33">
        <f t="shared" si="27"/>
        <v>1140</v>
      </c>
      <c r="F141" s="84" t="s">
        <v>400</v>
      </c>
      <c r="G141" s="22" t="s">
        <v>11</v>
      </c>
      <c r="I141" s="130"/>
    </row>
    <row r="142" spans="2:10" ht="12.75">
      <c r="B142" s="82"/>
      <c r="C142" s="82"/>
      <c r="D142" s="82"/>
      <c r="E142" s="82"/>
      <c r="F142" s="82"/>
      <c r="G142" s="82"/>
      <c r="H142" s="11"/>
      <c r="I142" s="11"/>
      <c r="J142" s="11"/>
    </row>
    <row r="143" spans="1:7" ht="20.25" customHeight="1">
      <c r="A143" s="15" t="s">
        <v>401</v>
      </c>
      <c r="B143" s="15"/>
      <c r="C143" s="15"/>
      <c r="D143" s="15"/>
      <c r="E143" s="15"/>
      <c r="F143" s="15"/>
      <c r="G143" s="15"/>
    </row>
    <row r="144" spans="1:9" s="28" customFormat="1" ht="16.5">
      <c r="A144" s="127">
        <v>4680019911878</v>
      </c>
      <c r="B144" s="139" t="s">
        <v>402</v>
      </c>
      <c r="C144" s="83">
        <v>1600</v>
      </c>
      <c r="D144" s="33">
        <f aca="true" t="shared" si="28" ref="D144:D157">C144*$K$2</f>
        <v>1568</v>
      </c>
      <c r="E144" s="33">
        <f aca="true" t="shared" si="29" ref="E144:E157">C144*$J$2</f>
        <v>1520</v>
      </c>
      <c r="F144" s="84" t="s">
        <v>403</v>
      </c>
      <c r="G144" s="22" t="s">
        <v>11</v>
      </c>
      <c r="I144" s="130"/>
    </row>
    <row r="145" spans="1:9" s="28" customFormat="1" ht="21.75">
      <c r="A145" s="127">
        <v>4680019911885</v>
      </c>
      <c r="B145" s="140" t="s">
        <v>404</v>
      </c>
      <c r="C145" s="83">
        <f aca="true" t="shared" si="30" ref="C145:C146">$C$144*$K$4</f>
        <v>2208</v>
      </c>
      <c r="D145" s="33">
        <f t="shared" si="28"/>
        <v>2163.84</v>
      </c>
      <c r="E145" s="33">
        <f t="shared" si="29"/>
        <v>2097.6</v>
      </c>
      <c r="F145" s="129" t="s">
        <v>13</v>
      </c>
      <c r="G145" s="32" t="s">
        <v>14</v>
      </c>
      <c r="I145" s="130"/>
    </row>
    <row r="146" spans="1:9" s="28" customFormat="1" ht="21.75">
      <c r="A146" s="127">
        <v>4680019911915</v>
      </c>
      <c r="B146" s="140" t="s">
        <v>405</v>
      </c>
      <c r="C146" s="83">
        <f t="shared" si="30"/>
        <v>2208</v>
      </c>
      <c r="D146" s="33">
        <f t="shared" si="28"/>
        <v>2163.84</v>
      </c>
      <c r="E146" s="33">
        <f t="shared" si="29"/>
        <v>2097.6</v>
      </c>
      <c r="F146" s="36" t="s">
        <v>406</v>
      </c>
      <c r="G146" s="32" t="s">
        <v>14</v>
      </c>
      <c r="I146" s="130"/>
    </row>
    <row r="147" spans="1:9" s="28" customFormat="1" ht="16.5">
      <c r="A147" s="127">
        <v>2000016930047</v>
      </c>
      <c r="B147" s="139" t="s">
        <v>407</v>
      </c>
      <c r="C147" s="83">
        <v>1800</v>
      </c>
      <c r="D147" s="33">
        <f t="shared" si="28"/>
        <v>1764</v>
      </c>
      <c r="E147" s="33">
        <f t="shared" si="29"/>
        <v>1710</v>
      </c>
      <c r="F147" s="36" t="s">
        <v>408</v>
      </c>
      <c r="G147" s="22" t="s">
        <v>11</v>
      </c>
      <c r="I147" s="130"/>
    </row>
    <row r="148" spans="1:9" s="28" customFormat="1" ht="16.5">
      <c r="A148" s="127">
        <v>2000016930610</v>
      </c>
      <c r="B148" s="139" t="s">
        <v>409</v>
      </c>
      <c r="C148" s="83">
        <v>1950</v>
      </c>
      <c r="D148" s="33">
        <f t="shared" si="28"/>
        <v>1911</v>
      </c>
      <c r="E148" s="33">
        <f t="shared" si="29"/>
        <v>1852.5</v>
      </c>
      <c r="F148" s="36" t="s">
        <v>408</v>
      </c>
      <c r="G148" s="22" t="s">
        <v>11</v>
      </c>
      <c r="I148" s="130"/>
    </row>
    <row r="149" spans="1:9" s="28" customFormat="1" ht="16.5">
      <c r="A149" s="127">
        <v>2000016930054</v>
      </c>
      <c r="B149" s="139" t="s">
        <v>410</v>
      </c>
      <c r="C149" s="83">
        <v>1800</v>
      </c>
      <c r="D149" s="33">
        <f t="shared" si="28"/>
        <v>1764</v>
      </c>
      <c r="E149" s="33">
        <f t="shared" si="29"/>
        <v>1710</v>
      </c>
      <c r="F149" s="36" t="s">
        <v>411</v>
      </c>
      <c r="G149" s="22" t="s">
        <v>11</v>
      </c>
      <c r="I149" s="130"/>
    </row>
    <row r="150" spans="1:9" s="28" customFormat="1" ht="16.5">
      <c r="A150" s="127">
        <v>2000016930603</v>
      </c>
      <c r="B150" s="139" t="s">
        <v>412</v>
      </c>
      <c r="C150" s="83">
        <v>1950</v>
      </c>
      <c r="D150" s="33">
        <f t="shared" si="28"/>
        <v>1911</v>
      </c>
      <c r="E150" s="33">
        <f t="shared" si="29"/>
        <v>1852.5</v>
      </c>
      <c r="F150" s="36" t="s">
        <v>411</v>
      </c>
      <c r="G150" s="22" t="s">
        <v>11</v>
      </c>
      <c r="I150" s="130"/>
    </row>
    <row r="151" spans="1:9" s="28" customFormat="1" ht="16.5">
      <c r="A151" s="127">
        <v>2000016930061</v>
      </c>
      <c r="B151" s="139" t="s">
        <v>413</v>
      </c>
      <c r="C151" s="83">
        <v>1800</v>
      </c>
      <c r="D151" s="33">
        <f t="shared" si="28"/>
        <v>1764</v>
      </c>
      <c r="E151" s="33">
        <f t="shared" si="29"/>
        <v>1710</v>
      </c>
      <c r="F151" s="36" t="s">
        <v>414</v>
      </c>
      <c r="G151" s="22" t="s">
        <v>11</v>
      </c>
      <c r="I151" s="130"/>
    </row>
    <row r="152" spans="1:9" s="28" customFormat="1" ht="16.5">
      <c r="A152" s="127">
        <v>2000016930597</v>
      </c>
      <c r="B152" s="139" t="s">
        <v>415</v>
      </c>
      <c r="C152" s="83">
        <v>1950</v>
      </c>
      <c r="D152" s="33">
        <f t="shared" si="28"/>
        <v>1911</v>
      </c>
      <c r="E152" s="33">
        <f t="shared" si="29"/>
        <v>1852.5</v>
      </c>
      <c r="F152" s="36" t="s">
        <v>416</v>
      </c>
      <c r="G152" s="22" t="s">
        <v>11</v>
      </c>
      <c r="I152" s="130"/>
    </row>
    <row r="153" spans="1:9" s="28" customFormat="1" ht="16.5">
      <c r="A153" s="127">
        <v>2000016930078</v>
      </c>
      <c r="B153" s="139" t="s">
        <v>417</v>
      </c>
      <c r="C153" s="83">
        <v>1800</v>
      </c>
      <c r="D153" s="33">
        <f t="shared" si="28"/>
        <v>1764</v>
      </c>
      <c r="E153" s="33">
        <f t="shared" si="29"/>
        <v>1710</v>
      </c>
      <c r="F153" s="36" t="s">
        <v>416</v>
      </c>
      <c r="G153" s="22" t="s">
        <v>11</v>
      </c>
      <c r="I153" s="130"/>
    </row>
    <row r="154" spans="1:9" s="28" customFormat="1" ht="16.5">
      <c r="A154" s="127">
        <v>2000016930078</v>
      </c>
      <c r="B154" s="139" t="s">
        <v>418</v>
      </c>
      <c r="C154" s="83">
        <v>1950</v>
      </c>
      <c r="D154" s="33">
        <f t="shared" si="28"/>
        <v>1911</v>
      </c>
      <c r="E154" s="33">
        <f t="shared" si="29"/>
        <v>1852.5</v>
      </c>
      <c r="F154" s="36" t="s">
        <v>414</v>
      </c>
      <c r="G154" s="22" t="s">
        <v>11</v>
      </c>
      <c r="I154" s="130"/>
    </row>
    <row r="155" spans="1:9" s="28" customFormat="1" ht="29.25">
      <c r="A155" s="127">
        <v>4640016934225</v>
      </c>
      <c r="B155" s="102" t="s">
        <v>419</v>
      </c>
      <c r="C155" s="70">
        <v>2500</v>
      </c>
      <c r="D155" s="33">
        <f t="shared" si="28"/>
        <v>2450</v>
      </c>
      <c r="E155" s="33">
        <f t="shared" si="29"/>
        <v>2375</v>
      </c>
      <c r="F155" s="154" t="s">
        <v>420</v>
      </c>
      <c r="G155" s="22" t="s">
        <v>11</v>
      </c>
      <c r="I155" s="130"/>
    </row>
    <row r="156" spans="1:9" s="28" customFormat="1" ht="16.5">
      <c r="A156" s="127">
        <v>4640016934218</v>
      </c>
      <c r="B156" s="104" t="s">
        <v>421</v>
      </c>
      <c r="C156" s="72">
        <f>C155*K4</f>
        <v>3449.9999999999995</v>
      </c>
      <c r="D156" s="33">
        <f t="shared" si="28"/>
        <v>3380.9999999999995</v>
      </c>
      <c r="E156" s="33">
        <f t="shared" si="29"/>
        <v>3277.4999999999995</v>
      </c>
      <c r="F156" s="129" t="s">
        <v>13</v>
      </c>
      <c r="G156" s="32" t="s">
        <v>14</v>
      </c>
      <c r="I156" s="130"/>
    </row>
    <row r="157" spans="1:9" s="28" customFormat="1" ht="21.75">
      <c r="A157" s="127">
        <v>4640016938346</v>
      </c>
      <c r="B157" s="102" t="s">
        <v>422</v>
      </c>
      <c r="C157" s="70">
        <v>2200</v>
      </c>
      <c r="D157" s="33">
        <f t="shared" si="28"/>
        <v>2156</v>
      </c>
      <c r="E157" s="33">
        <f t="shared" si="29"/>
        <v>2090</v>
      </c>
      <c r="F157" s="154" t="s">
        <v>423</v>
      </c>
      <c r="G157" s="22" t="s">
        <v>11</v>
      </c>
      <c r="I157" s="130"/>
    </row>
    <row r="159" spans="1:10" ht="22.5" customHeight="1">
      <c r="A159" s="15" t="s">
        <v>424</v>
      </c>
      <c r="B159" s="15"/>
      <c r="C159" s="15"/>
      <c r="D159" s="15"/>
      <c r="E159" s="15"/>
      <c r="F159" s="15"/>
      <c r="G159" s="15"/>
      <c r="H159" s="11"/>
      <c r="I159" s="82"/>
      <c r="J159" s="11"/>
    </row>
    <row r="160" spans="1:10" ht="16.5">
      <c r="A160" s="127">
        <v>4640016936458</v>
      </c>
      <c r="B160" s="155" t="s">
        <v>425</v>
      </c>
      <c r="C160" s="70">
        <v>1800</v>
      </c>
      <c r="D160" s="33">
        <f aca="true" t="shared" si="31" ref="D160:D163">C160*$K$2</f>
        <v>1764</v>
      </c>
      <c r="E160" s="33">
        <f aca="true" t="shared" si="32" ref="E160:E163">C160*$J$2</f>
        <v>1710</v>
      </c>
      <c r="F160" s="156" t="s">
        <v>426</v>
      </c>
      <c r="G160" s="88" t="s">
        <v>11</v>
      </c>
      <c r="H160" s="11"/>
      <c r="I160" s="82"/>
      <c r="J160" s="11"/>
    </row>
    <row r="161" spans="1:10" ht="15" customHeight="1">
      <c r="A161" s="127">
        <v>4640016936465</v>
      </c>
      <c r="B161" s="157" t="s">
        <v>427</v>
      </c>
      <c r="C161" s="72">
        <f>C160*K4</f>
        <v>2484</v>
      </c>
      <c r="D161" s="33">
        <f t="shared" si="31"/>
        <v>2434.32</v>
      </c>
      <c r="E161" s="33">
        <f t="shared" si="32"/>
        <v>2359.7999999999997</v>
      </c>
      <c r="F161" s="129" t="s">
        <v>13</v>
      </c>
      <c r="G161" s="32" t="s">
        <v>14</v>
      </c>
      <c r="H161" s="11"/>
      <c r="I161" s="82"/>
      <c r="J161" s="11"/>
    </row>
    <row r="162" spans="1:9" s="28" customFormat="1" ht="16.5">
      <c r="A162" s="127">
        <v>4640016930500</v>
      </c>
      <c r="B162" s="158" t="s">
        <v>428</v>
      </c>
      <c r="C162" s="159">
        <v>2000</v>
      </c>
      <c r="D162" s="33">
        <f t="shared" si="31"/>
        <v>1960</v>
      </c>
      <c r="E162" s="33">
        <f t="shared" si="32"/>
        <v>1900</v>
      </c>
      <c r="F162" s="156" t="s">
        <v>429</v>
      </c>
      <c r="G162" s="88" t="s">
        <v>11</v>
      </c>
      <c r="I162" s="130"/>
    </row>
    <row r="163" spans="1:9" s="28" customFormat="1" ht="16.5">
      <c r="A163" s="127">
        <v>4640016930517</v>
      </c>
      <c r="B163" s="157" t="s">
        <v>430</v>
      </c>
      <c r="C163" s="72">
        <f>C162*K4</f>
        <v>2760</v>
      </c>
      <c r="D163" s="33">
        <f t="shared" si="31"/>
        <v>2704.7999999999997</v>
      </c>
      <c r="E163" s="33">
        <f t="shared" si="32"/>
        <v>2622</v>
      </c>
      <c r="F163" s="129" t="s">
        <v>13</v>
      </c>
      <c r="G163" s="32" t="s">
        <v>14</v>
      </c>
      <c r="I163" s="130"/>
    </row>
    <row r="164" spans="2:7" ht="12.75">
      <c r="B164" s="95"/>
      <c r="C164" s="95"/>
      <c r="D164" s="95"/>
      <c r="E164" s="95"/>
      <c r="G164" s="67"/>
    </row>
    <row r="165" spans="1:7" ht="18" customHeight="1">
      <c r="A165" s="15" t="s">
        <v>431</v>
      </c>
      <c r="B165" s="15"/>
      <c r="C165" s="15"/>
      <c r="D165" s="15"/>
      <c r="E165" s="15"/>
      <c r="F165" s="15"/>
      <c r="G165" s="15"/>
    </row>
    <row r="166" spans="1:9" ht="29.25">
      <c r="A166" s="127">
        <v>4640016934195</v>
      </c>
      <c r="B166" s="102" t="s">
        <v>432</v>
      </c>
      <c r="C166" s="160">
        <v>2200</v>
      </c>
      <c r="D166" s="33">
        <f aca="true" t="shared" si="33" ref="D166:D168">C166*$K$2</f>
        <v>2156</v>
      </c>
      <c r="E166" s="33">
        <f aca="true" t="shared" si="34" ref="E166:E168">C166*$J$2</f>
        <v>2090</v>
      </c>
      <c r="F166" s="84" t="s">
        <v>433</v>
      </c>
      <c r="G166" s="22" t="s">
        <v>11</v>
      </c>
      <c r="H166" s="11"/>
      <c r="I166" s="130"/>
    </row>
    <row r="167" spans="1:9" ht="30.75">
      <c r="A167" s="127">
        <v>4640016934201</v>
      </c>
      <c r="B167" s="102" t="s">
        <v>434</v>
      </c>
      <c r="C167" s="97">
        <v>2200</v>
      </c>
      <c r="D167" s="33">
        <f t="shared" si="33"/>
        <v>2156</v>
      </c>
      <c r="E167" s="33">
        <f t="shared" si="34"/>
        <v>2090</v>
      </c>
      <c r="F167" s="36" t="s">
        <v>435</v>
      </c>
      <c r="G167" s="61" t="s">
        <v>11</v>
      </c>
      <c r="H167" s="11"/>
      <c r="I167" s="130"/>
    </row>
    <row r="168" spans="1:9" ht="29.25">
      <c r="A168" s="127">
        <v>4640016934188</v>
      </c>
      <c r="B168" s="102" t="s">
        <v>436</v>
      </c>
      <c r="C168" s="97">
        <v>2200</v>
      </c>
      <c r="D168" s="33">
        <f t="shared" si="33"/>
        <v>2156</v>
      </c>
      <c r="E168" s="33">
        <f t="shared" si="34"/>
        <v>2090</v>
      </c>
      <c r="F168" s="36" t="s">
        <v>437</v>
      </c>
      <c r="G168" s="61" t="s">
        <v>11</v>
      </c>
      <c r="H168" s="11"/>
      <c r="I168" s="130"/>
    </row>
    <row r="169" spans="2:9" ht="10.5" customHeight="1">
      <c r="B169" s="161"/>
      <c r="C169" s="161"/>
      <c r="D169" s="161"/>
      <c r="E169" s="161"/>
      <c r="F169" s="161"/>
      <c r="I169" s="130"/>
    </row>
    <row r="170" spans="1:7" ht="17.25" customHeight="1">
      <c r="A170" s="15" t="s">
        <v>438</v>
      </c>
      <c r="B170" s="15"/>
      <c r="C170" s="15"/>
      <c r="D170" s="15"/>
      <c r="E170" s="15"/>
      <c r="F170" s="15"/>
      <c r="G170" s="15"/>
    </row>
    <row r="171" spans="1:7" ht="20.25">
      <c r="A171" s="127">
        <v>4640016936984</v>
      </c>
      <c r="B171" s="139" t="s">
        <v>439</v>
      </c>
      <c r="C171" s="83">
        <v>1300</v>
      </c>
      <c r="D171" s="33">
        <f aca="true" t="shared" si="35" ref="D171:D200">C171*$K$2</f>
        <v>1274</v>
      </c>
      <c r="E171" s="33">
        <f aca="true" t="shared" si="36" ref="E171:E200">C171*$J$2</f>
        <v>1235</v>
      </c>
      <c r="F171" s="84" t="s">
        <v>440</v>
      </c>
      <c r="G171" s="22" t="s">
        <v>11</v>
      </c>
    </row>
    <row r="172" spans="1:7" ht="15" customHeight="1">
      <c r="A172" s="127">
        <v>4640016936991</v>
      </c>
      <c r="B172" s="140" t="s">
        <v>441</v>
      </c>
      <c r="C172" s="85">
        <f>C171*K4</f>
        <v>1793.9999999999998</v>
      </c>
      <c r="D172" s="33">
        <f t="shared" si="35"/>
        <v>1758.1199999999997</v>
      </c>
      <c r="E172" s="33">
        <f t="shared" si="36"/>
        <v>1704.2999999999997</v>
      </c>
      <c r="F172" s="84" t="s">
        <v>13</v>
      </c>
      <c r="G172" s="32" t="s">
        <v>14</v>
      </c>
    </row>
    <row r="173" spans="1:7" ht="20.25">
      <c r="A173" s="127">
        <v>4640016939183</v>
      </c>
      <c r="B173" s="139" t="s">
        <v>442</v>
      </c>
      <c r="C173" s="83">
        <v>1700</v>
      </c>
      <c r="D173" s="33">
        <f t="shared" si="35"/>
        <v>1666</v>
      </c>
      <c r="E173" s="33">
        <f t="shared" si="36"/>
        <v>1615</v>
      </c>
      <c r="F173" s="84" t="s">
        <v>443</v>
      </c>
      <c r="G173" s="22" t="s">
        <v>11</v>
      </c>
    </row>
    <row r="174" spans="1:10" s="28" customFormat="1" ht="20.25">
      <c r="A174" s="127">
        <v>4640016934119</v>
      </c>
      <c r="B174" s="140" t="s">
        <v>444</v>
      </c>
      <c r="C174" s="85">
        <f aca="true" t="shared" si="37" ref="C174:C176">$C$173*$K$4</f>
        <v>2346</v>
      </c>
      <c r="D174" s="33">
        <f t="shared" si="35"/>
        <v>2299.08</v>
      </c>
      <c r="E174" s="33">
        <f t="shared" si="36"/>
        <v>2228.7</v>
      </c>
      <c r="F174" s="84" t="s">
        <v>445</v>
      </c>
      <c r="G174" s="32" t="s">
        <v>14</v>
      </c>
      <c r="H174" s="16"/>
      <c r="I174" s="16"/>
      <c r="J174" s="130"/>
    </row>
    <row r="175" spans="1:10" s="28" customFormat="1" ht="20.25">
      <c r="A175" s="127">
        <v>4640016939190</v>
      </c>
      <c r="B175" s="140" t="s">
        <v>446</v>
      </c>
      <c r="C175" s="85">
        <f t="shared" si="37"/>
        <v>2346</v>
      </c>
      <c r="D175" s="33">
        <f t="shared" si="35"/>
        <v>2299.08</v>
      </c>
      <c r="E175" s="33">
        <f t="shared" si="36"/>
        <v>2228.7</v>
      </c>
      <c r="F175" s="129" t="s">
        <v>443</v>
      </c>
      <c r="G175" s="32" t="s">
        <v>14</v>
      </c>
      <c r="H175" s="16"/>
      <c r="I175" s="16"/>
      <c r="J175" s="130"/>
    </row>
    <row r="176" spans="1:10" s="28" customFormat="1" ht="16.5">
      <c r="A176" s="127">
        <v>4640016934126</v>
      </c>
      <c r="B176" s="140" t="s">
        <v>447</v>
      </c>
      <c r="C176" s="85">
        <f t="shared" si="37"/>
        <v>2346</v>
      </c>
      <c r="D176" s="33">
        <f t="shared" si="35"/>
        <v>2299.08</v>
      </c>
      <c r="E176" s="33">
        <f t="shared" si="36"/>
        <v>2228.7</v>
      </c>
      <c r="F176" s="129" t="s">
        <v>448</v>
      </c>
      <c r="G176" s="32" t="s">
        <v>14</v>
      </c>
      <c r="H176" s="16"/>
      <c r="I176" s="16"/>
      <c r="J176" s="130"/>
    </row>
    <row r="177" spans="1:10" s="28" customFormat="1" ht="20.25">
      <c r="A177" s="142">
        <v>4680019911625</v>
      </c>
      <c r="B177" s="140" t="s">
        <v>449</v>
      </c>
      <c r="C177" s="85">
        <f>C181*K4</f>
        <v>3173.9999999999995</v>
      </c>
      <c r="D177" s="33">
        <f t="shared" si="35"/>
        <v>3110.5199999999995</v>
      </c>
      <c r="E177" s="33">
        <f t="shared" si="36"/>
        <v>3015.2999999999993</v>
      </c>
      <c r="F177" s="84" t="s">
        <v>450</v>
      </c>
      <c r="G177" s="25" t="s">
        <v>14</v>
      </c>
      <c r="H177" s="16"/>
      <c r="I177" s="16"/>
      <c r="J177" s="130"/>
    </row>
    <row r="178" spans="1:10" s="28" customFormat="1" ht="16.5">
      <c r="A178" s="142">
        <v>4680019910857</v>
      </c>
      <c r="B178" s="140" t="s">
        <v>451</v>
      </c>
      <c r="C178" s="85">
        <v>2622</v>
      </c>
      <c r="D178" s="33">
        <f t="shared" si="35"/>
        <v>2569.56</v>
      </c>
      <c r="E178" s="33">
        <f t="shared" si="36"/>
        <v>2490.9</v>
      </c>
      <c r="F178" s="84" t="s">
        <v>452</v>
      </c>
      <c r="G178" s="25" t="s">
        <v>14</v>
      </c>
      <c r="H178" s="16"/>
      <c r="I178" s="16"/>
      <c r="J178" s="130"/>
    </row>
    <row r="179" spans="1:10" s="28" customFormat="1" ht="16.5">
      <c r="A179" s="142">
        <v>4680019911632</v>
      </c>
      <c r="B179" s="140" t="s">
        <v>453</v>
      </c>
      <c r="C179" s="85">
        <f>C181*K4</f>
        <v>3173.9999999999995</v>
      </c>
      <c r="D179" s="33">
        <f t="shared" si="35"/>
        <v>3110.5199999999995</v>
      </c>
      <c r="E179" s="33">
        <f t="shared" si="36"/>
        <v>3015.2999999999993</v>
      </c>
      <c r="F179" s="84" t="s">
        <v>454</v>
      </c>
      <c r="G179" s="25" t="s">
        <v>14</v>
      </c>
      <c r="H179" s="16"/>
      <c r="I179" s="16"/>
      <c r="J179" s="130"/>
    </row>
    <row r="180" spans="1:10" s="28" customFormat="1" ht="16.5">
      <c r="A180" s="142">
        <v>4680019910871</v>
      </c>
      <c r="B180" s="140" t="s">
        <v>455</v>
      </c>
      <c r="C180" s="85">
        <v>2622</v>
      </c>
      <c r="D180" s="33">
        <f t="shared" si="35"/>
        <v>2569.56</v>
      </c>
      <c r="E180" s="33">
        <f t="shared" si="36"/>
        <v>2490.9</v>
      </c>
      <c r="F180" s="84" t="s">
        <v>13</v>
      </c>
      <c r="G180" s="25" t="s">
        <v>14</v>
      </c>
      <c r="H180" s="16"/>
      <c r="I180" s="16"/>
      <c r="J180" s="130"/>
    </row>
    <row r="181" spans="1:10" s="28" customFormat="1" ht="20.25">
      <c r="A181" s="127">
        <v>4680019911564</v>
      </c>
      <c r="B181" s="102" t="s">
        <v>456</v>
      </c>
      <c r="C181" s="70">
        <v>2300</v>
      </c>
      <c r="D181" s="33">
        <f t="shared" si="35"/>
        <v>2254</v>
      </c>
      <c r="E181" s="33">
        <f t="shared" si="36"/>
        <v>2185</v>
      </c>
      <c r="F181" s="36" t="s">
        <v>450</v>
      </c>
      <c r="G181" s="22" t="s">
        <v>11</v>
      </c>
      <c r="H181" s="16"/>
      <c r="I181" s="162"/>
      <c r="J181" s="130"/>
    </row>
    <row r="182" spans="1:10" s="28" customFormat="1" ht="16.5">
      <c r="A182" s="127">
        <v>4640016939619</v>
      </c>
      <c r="B182" s="104" t="s">
        <v>457</v>
      </c>
      <c r="C182" s="85">
        <v>2622</v>
      </c>
      <c r="D182" s="33">
        <f t="shared" si="35"/>
        <v>2569.56</v>
      </c>
      <c r="E182" s="33">
        <f t="shared" si="36"/>
        <v>2490.9</v>
      </c>
      <c r="F182" s="36" t="s">
        <v>452</v>
      </c>
      <c r="G182" s="32" t="s">
        <v>14</v>
      </c>
      <c r="H182" s="16"/>
      <c r="I182" s="162"/>
      <c r="J182" s="130"/>
    </row>
    <row r="183" spans="1:10" s="28" customFormat="1" ht="16.5">
      <c r="A183" s="127">
        <v>4680019911571</v>
      </c>
      <c r="B183" s="104" t="s">
        <v>458</v>
      </c>
      <c r="C183" s="72">
        <f>$C$181*$K$4</f>
        <v>3173.9999999999995</v>
      </c>
      <c r="D183" s="33">
        <f t="shared" si="35"/>
        <v>3110.5199999999995</v>
      </c>
      <c r="E183" s="33">
        <f t="shared" si="36"/>
        <v>3015.2999999999993</v>
      </c>
      <c r="F183" s="129" t="s">
        <v>454</v>
      </c>
      <c r="G183" s="32" t="s">
        <v>14</v>
      </c>
      <c r="H183" s="16"/>
      <c r="I183" s="162"/>
      <c r="J183" s="130"/>
    </row>
    <row r="184" spans="1:10" s="28" customFormat="1" ht="16.5">
      <c r="A184" s="127">
        <v>4680019910161</v>
      </c>
      <c r="B184" s="104" t="s">
        <v>459</v>
      </c>
      <c r="C184" s="85">
        <v>2622</v>
      </c>
      <c r="D184" s="33">
        <f t="shared" si="35"/>
        <v>2569.56</v>
      </c>
      <c r="E184" s="33">
        <f t="shared" si="36"/>
        <v>2490.9</v>
      </c>
      <c r="F184" s="129" t="s">
        <v>13</v>
      </c>
      <c r="G184" s="32" t="s">
        <v>14</v>
      </c>
      <c r="H184" s="16"/>
      <c r="I184" s="162"/>
      <c r="J184" s="130"/>
    </row>
    <row r="185" spans="1:10" s="28" customFormat="1" ht="20.25">
      <c r="A185" s="142">
        <v>4680019911625</v>
      </c>
      <c r="B185" s="140" t="s">
        <v>449</v>
      </c>
      <c r="C185" s="72">
        <f>$C$181*$K$4</f>
        <v>3173.9999999999995</v>
      </c>
      <c r="D185" s="33">
        <f t="shared" si="35"/>
        <v>3110.5199999999995</v>
      </c>
      <c r="E185" s="33">
        <f t="shared" si="36"/>
        <v>3015.2999999999993</v>
      </c>
      <c r="F185" s="84" t="s">
        <v>450</v>
      </c>
      <c r="G185" s="25" t="s">
        <v>14</v>
      </c>
      <c r="H185" s="16"/>
      <c r="I185" s="16"/>
      <c r="J185" s="130"/>
    </row>
    <row r="186" spans="1:10" s="28" customFormat="1" ht="16.5">
      <c r="A186" s="142">
        <v>4680019910857</v>
      </c>
      <c r="B186" s="140" t="s">
        <v>451</v>
      </c>
      <c r="C186" s="85">
        <v>2622</v>
      </c>
      <c r="D186" s="33">
        <f t="shared" si="35"/>
        <v>2569.56</v>
      </c>
      <c r="E186" s="33">
        <f t="shared" si="36"/>
        <v>2490.9</v>
      </c>
      <c r="F186" s="84" t="s">
        <v>452</v>
      </c>
      <c r="G186" s="25" t="s">
        <v>14</v>
      </c>
      <c r="H186" s="16"/>
      <c r="I186" s="16"/>
      <c r="J186" s="130"/>
    </row>
    <row r="187" spans="1:10" s="28" customFormat="1" ht="16.5">
      <c r="A187" s="142">
        <v>4680019911632</v>
      </c>
      <c r="B187" s="140" t="s">
        <v>453</v>
      </c>
      <c r="C187" s="72">
        <f>$C$181*$K$4</f>
        <v>3173.9999999999995</v>
      </c>
      <c r="D187" s="33">
        <f t="shared" si="35"/>
        <v>3110.5199999999995</v>
      </c>
      <c r="E187" s="33">
        <f t="shared" si="36"/>
        <v>3015.2999999999993</v>
      </c>
      <c r="F187" s="84" t="s">
        <v>454</v>
      </c>
      <c r="G187" s="25" t="s">
        <v>14</v>
      </c>
      <c r="H187" s="16"/>
      <c r="I187" s="16"/>
      <c r="J187" s="130"/>
    </row>
    <row r="188" spans="1:10" s="28" customFormat="1" ht="16.5">
      <c r="A188" s="142">
        <v>4680019910871</v>
      </c>
      <c r="B188" s="140" t="s">
        <v>455</v>
      </c>
      <c r="C188" s="85">
        <v>2622</v>
      </c>
      <c r="D188" s="33">
        <f t="shared" si="35"/>
        <v>2569.56</v>
      </c>
      <c r="E188" s="33">
        <f t="shared" si="36"/>
        <v>2490.9</v>
      </c>
      <c r="F188" s="84" t="s">
        <v>13</v>
      </c>
      <c r="G188" s="25" t="s">
        <v>14</v>
      </c>
      <c r="H188" s="16"/>
      <c r="I188" s="16"/>
      <c r="J188" s="130"/>
    </row>
    <row r="189" spans="1:10" s="28" customFormat="1" ht="20.25">
      <c r="A189" s="127">
        <v>4680019911557</v>
      </c>
      <c r="B189" s="163" t="s">
        <v>460</v>
      </c>
      <c r="C189" s="70">
        <v>1900</v>
      </c>
      <c r="D189" s="33">
        <f t="shared" si="35"/>
        <v>1862</v>
      </c>
      <c r="E189" s="33">
        <f t="shared" si="36"/>
        <v>1805</v>
      </c>
      <c r="F189" s="36" t="s">
        <v>461</v>
      </c>
      <c r="G189" s="22" t="s">
        <v>11</v>
      </c>
      <c r="H189" s="16"/>
      <c r="I189" s="162"/>
      <c r="J189" s="130"/>
    </row>
    <row r="190" spans="1:10" s="28" customFormat="1" ht="20.25">
      <c r="A190" s="127">
        <v>4640016935079</v>
      </c>
      <c r="B190" s="104" t="s">
        <v>462</v>
      </c>
      <c r="C190" s="72">
        <v>2070</v>
      </c>
      <c r="D190" s="33">
        <f t="shared" si="35"/>
        <v>2028.6</v>
      </c>
      <c r="E190" s="33">
        <f t="shared" si="36"/>
        <v>1966.5</v>
      </c>
      <c r="F190" s="36" t="s">
        <v>463</v>
      </c>
      <c r="G190" s="32" t="s">
        <v>14</v>
      </c>
      <c r="H190" s="16"/>
      <c r="I190" s="162"/>
      <c r="J190" s="130"/>
    </row>
    <row r="191" spans="1:10" s="28" customFormat="1" ht="16.5">
      <c r="A191" s="127">
        <v>4680019911540</v>
      </c>
      <c r="B191" s="164" t="s">
        <v>464</v>
      </c>
      <c r="C191" s="72">
        <f>$C$189*$K$4</f>
        <v>2622</v>
      </c>
      <c r="D191" s="33">
        <f t="shared" si="35"/>
        <v>2569.56</v>
      </c>
      <c r="E191" s="33">
        <f t="shared" si="36"/>
        <v>2490.9</v>
      </c>
      <c r="F191" s="129" t="s">
        <v>454</v>
      </c>
      <c r="G191" s="32" t="s">
        <v>14</v>
      </c>
      <c r="H191" s="16"/>
      <c r="I191" s="162"/>
      <c r="J191" s="130"/>
    </row>
    <row r="192" spans="1:10" s="28" customFormat="1" ht="17.25" customHeight="1">
      <c r="A192" s="127">
        <v>4640016935048</v>
      </c>
      <c r="B192" s="164" t="s">
        <v>465</v>
      </c>
      <c r="C192" s="72">
        <v>2070</v>
      </c>
      <c r="D192" s="33">
        <f t="shared" si="35"/>
        <v>2028.6</v>
      </c>
      <c r="E192" s="33">
        <f t="shared" si="36"/>
        <v>1966.5</v>
      </c>
      <c r="F192" s="129" t="s">
        <v>13</v>
      </c>
      <c r="G192" s="32" t="s">
        <v>14</v>
      </c>
      <c r="H192" s="16"/>
      <c r="I192" s="162"/>
      <c r="J192" s="130"/>
    </row>
    <row r="193" spans="1:10" s="28" customFormat="1" ht="20.25">
      <c r="A193" s="127">
        <v>4680019911519</v>
      </c>
      <c r="B193" s="164" t="s">
        <v>466</v>
      </c>
      <c r="C193" s="72">
        <f>$C$189*$K$4</f>
        <v>2622</v>
      </c>
      <c r="D193" s="33">
        <f t="shared" si="35"/>
        <v>2569.56</v>
      </c>
      <c r="E193" s="33">
        <f t="shared" si="36"/>
        <v>2490.9</v>
      </c>
      <c r="F193" s="36" t="s">
        <v>467</v>
      </c>
      <c r="G193" s="32" t="s">
        <v>14</v>
      </c>
      <c r="H193" s="16"/>
      <c r="I193" s="162"/>
      <c r="J193" s="130"/>
    </row>
    <row r="194" spans="1:10" s="28" customFormat="1" ht="20.25">
      <c r="A194" s="127">
        <v>4640016936175</v>
      </c>
      <c r="B194" s="164" t="s">
        <v>468</v>
      </c>
      <c r="C194" s="72">
        <v>2070</v>
      </c>
      <c r="D194" s="33">
        <f t="shared" si="35"/>
        <v>2028.6</v>
      </c>
      <c r="E194" s="33">
        <f t="shared" si="36"/>
        <v>1966.5</v>
      </c>
      <c r="F194" s="36" t="s">
        <v>469</v>
      </c>
      <c r="G194" s="32" t="s">
        <v>14</v>
      </c>
      <c r="H194" s="16"/>
      <c r="I194" s="162"/>
      <c r="J194" s="130"/>
    </row>
    <row r="195" spans="1:10" s="28" customFormat="1" ht="16.5">
      <c r="A195" s="127">
        <v>4680019911526</v>
      </c>
      <c r="B195" s="164" t="s">
        <v>470</v>
      </c>
      <c r="C195" s="72">
        <f>$C$189*$K$4</f>
        <v>2622</v>
      </c>
      <c r="D195" s="33">
        <f t="shared" si="35"/>
        <v>2569.56</v>
      </c>
      <c r="E195" s="33">
        <f t="shared" si="36"/>
        <v>2490.9</v>
      </c>
      <c r="F195" s="129" t="s">
        <v>454</v>
      </c>
      <c r="G195" s="32" t="s">
        <v>14</v>
      </c>
      <c r="H195" s="16"/>
      <c r="I195" s="162"/>
      <c r="J195" s="130"/>
    </row>
    <row r="196" spans="1:10" s="28" customFormat="1" ht="16.5">
      <c r="A196" s="127">
        <v>4640016936168</v>
      </c>
      <c r="B196" s="164" t="s">
        <v>471</v>
      </c>
      <c r="C196" s="72">
        <v>2070</v>
      </c>
      <c r="D196" s="33">
        <f t="shared" si="35"/>
        <v>2028.6</v>
      </c>
      <c r="E196" s="33">
        <f t="shared" si="36"/>
        <v>1966.5</v>
      </c>
      <c r="F196" s="129" t="s">
        <v>13</v>
      </c>
      <c r="G196" s="32" t="s">
        <v>14</v>
      </c>
      <c r="H196" s="16"/>
      <c r="I196" s="162"/>
      <c r="J196" s="130"/>
    </row>
    <row r="197" spans="1:10" s="28" customFormat="1" ht="16.5">
      <c r="A197" s="127">
        <v>4640016935123</v>
      </c>
      <c r="B197" s="163" t="s">
        <v>472</v>
      </c>
      <c r="C197" s="70">
        <v>1900</v>
      </c>
      <c r="D197" s="33">
        <f t="shared" si="35"/>
        <v>1862</v>
      </c>
      <c r="E197" s="33">
        <f t="shared" si="36"/>
        <v>1805</v>
      </c>
      <c r="F197" s="36" t="s">
        <v>473</v>
      </c>
      <c r="G197" s="22" t="s">
        <v>11</v>
      </c>
      <c r="H197" s="16"/>
      <c r="J197" s="130"/>
    </row>
    <row r="198" spans="1:10" s="28" customFormat="1" ht="16.5">
      <c r="A198" s="127">
        <v>4640016935116</v>
      </c>
      <c r="B198" s="164" t="s">
        <v>474</v>
      </c>
      <c r="C198" s="72">
        <f>C197*1.38</f>
        <v>2622</v>
      </c>
      <c r="D198" s="33">
        <f t="shared" si="35"/>
        <v>2569.56</v>
      </c>
      <c r="E198" s="33">
        <f t="shared" si="36"/>
        <v>2490.9</v>
      </c>
      <c r="F198" s="129" t="s">
        <v>13</v>
      </c>
      <c r="G198" s="32" t="s">
        <v>14</v>
      </c>
      <c r="H198" s="16"/>
      <c r="J198" s="130"/>
    </row>
    <row r="199" spans="1:10" s="28" customFormat="1" ht="16.5">
      <c r="A199" s="127">
        <v>4640016935109</v>
      </c>
      <c r="B199" s="164" t="s">
        <v>475</v>
      </c>
      <c r="C199" s="72">
        <f>C197*1.38</f>
        <v>2622</v>
      </c>
      <c r="D199" s="33">
        <f t="shared" si="35"/>
        <v>2569.56</v>
      </c>
      <c r="E199" s="33">
        <f t="shared" si="36"/>
        <v>2490.9</v>
      </c>
      <c r="F199" s="36" t="s">
        <v>476</v>
      </c>
      <c r="G199" s="32" t="s">
        <v>14</v>
      </c>
      <c r="H199" s="16"/>
      <c r="J199" s="130"/>
    </row>
    <row r="200" spans="1:10" s="50" customFormat="1" ht="12.75" customHeight="1">
      <c r="A200" s="127">
        <v>4640016934133</v>
      </c>
      <c r="B200" s="165" t="s">
        <v>477</v>
      </c>
      <c r="C200" s="70">
        <v>600</v>
      </c>
      <c r="D200" s="33">
        <f t="shared" si="35"/>
        <v>588</v>
      </c>
      <c r="E200" s="33">
        <f t="shared" si="36"/>
        <v>570</v>
      </c>
      <c r="F200" s="60" t="s">
        <v>478</v>
      </c>
      <c r="G200" s="22" t="s">
        <v>11</v>
      </c>
      <c r="H200" s="16"/>
      <c r="I200" s="16"/>
      <c r="J200" s="130"/>
    </row>
    <row r="201" spans="1:10" s="50" customFormat="1" ht="12.75" customHeight="1">
      <c r="A201" s="1"/>
      <c r="B201" s="166"/>
      <c r="C201" s="135"/>
      <c r="D201" s="136"/>
      <c r="E201" s="136"/>
      <c r="F201" s="137"/>
      <c r="G201" s="109"/>
      <c r="H201" s="16"/>
      <c r="I201" s="16"/>
      <c r="J201" s="16"/>
    </row>
    <row r="202" spans="1:7" ht="21" customHeight="1">
      <c r="A202" s="15" t="s">
        <v>479</v>
      </c>
      <c r="B202" s="15"/>
      <c r="C202" s="15"/>
      <c r="D202" s="15"/>
      <c r="E202" s="15"/>
      <c r="F202" s="15"/>
      <c r="G202" s="15"/>
    </row>
    <row r="203" spans="1:10" s="28" customFormat="1" ht="16.5">
      <c r="A203" s="127">
        <v>4640016935994</v>
      </c>
      <c r="B203" s="167" t="s">
        <v>480</v>
      </c>
      <c r="C203" s="168">
        <v>1900</v>
      </c>
      <c r="D203" s="33">
        <f aca="true" t="shared" si="38" ref="D203:D205">C203*$K$2</f>
        <v>1862</v>
      </c>
      <c r="E203" s="33">
        <f aca="true" t="shared" si="39" ref="E203:E205">C203*$J$2</f>
        <v>1805</v>
      </c>
      <c r="F203" s="84" t="s">
        <v>481</v>
      </c>
      <c r="G203" s="22" t="s">
        <v>11</v>
      </c>
      <c r="H203" s="16"/>
      <c r="I203" s="130"/>
      <c r="J203" s="16"/>
    </row>
    <row r="204" spans="1:10" s="28" customFormat="1" ht="20.25">
      <c r="A204" s="127">
        <v>4640016936014</v>
      </c>
      <c r="B204" s="163" t="s">
        <v>482</v>
      </c>
      <c r="C204" s="169">
        <v>2100</v>
      </c>
      <c r="D204" s="33">
        <f t="shared" si="38"/>
        <v>2058</v>
      </c>
      <c r="E204" s="33">
        <f t="shared" si="39"/>
        <v>1995</v>
      </c>
      <c r="F204" s="36" t="s">
        <v>483</v>
      </c>
      <c r="G204" s="22" t="s">
        <v>11</v>
      </c>
      <c r="H204" s="16"/>
      <c r="I204" s="130"/>
      <c r="J204" s="16"/>
    </row>
    <row r="205" spans="1:10" s="28" customFormat="1" ht="16.5">
      <c r="A205" s="127">
        <v>4640016936007</v>
      </c>
      <c r="B205" s="164" t="s">
        <v>484</v>
      </c>
      <c r="C205" s="170">
        <f>C204*K4</f>
        <v>2898</v>
      </c>
      <c r="D205" s="33">
        <f t="shared" si="38"/>
        <v>2840.04</v>
      </c>
      <c r="E205" s="33">
        <f t="shared" si="39"/>
        <v>2753.1</v>
      </c>
      <c r="F205" s="129" t="s">
        <v>13</v>
      </c>
      <c r="G205" s="32" t="s">
        <v>14</v>
      </c>
      <c r="H205" s="16"/>
      <c r="I205" s="130"/>
      <c r="J205" s="16"/>
    </row>
    <row r="206" spans="2:7" ht="12.75">
      <c r="B206" s="171"/>
      <c r="C206" s="171"/>
      <c r="D206" s="171"/>
      <c r="E206" s="171"/>
      <c r="F206" s="171"/>
      <c r="G206" s="171"/>
    </row>
    <row r="207" spans="1:7" ht="20.25" customHeight="1">
      <c r="A207" s="15" t="s">
        <v>485</v>
      </c>
      <c r="B207" s="15"/>
      <c r="C207" s="15"/>
      <c r="D207" s="15"/>
      <c r="E207" s="15"/>
      <c r="F207" s="15"/>
      <c r="G207" s="15"/>
    </row>
    <row r="208" spans="1:10" s="28" customFormat="1" ht="25.5" customHeight="1">
      <c r="A208" s="127">
        <v>4680019911656</v>
      </c>
      <c r="B208" s="167" t="s">
        <v>486</v>
      </c>
      <c r="C208" s="168">
        <v>990</v>
      </c>
      <c r="D208" s="33">
        <f aca="true" t="shared" si="40" ref="D208:D223">C208*$K$2</f>
        <v>970.1999999999999</v>
      </c>
      <c r="E208" s="33">
        <f aca="true" t="shared" si="41" ref="E208:E223">C208*$J$2</f>
        <v>940.5</v>
      </c>
      <c r="F208" s="84" t="s">
        <v>487</v>
      </c>
      <c r="G208" s="22" t="s">
        <v>11</v>
      </c>
      <c r="H208" s="16"/>
      <c r="I208" s="130"/>
      <c r="J208" s="16"/>
    </row>
    <row r="209" spans="1:10" s="28" customFormat="1" ht="25.5" customHeight="1">
      <c r="A209" s="127">
        <v>4640016935734</v>
      </c>
      <c r="B209" s="172" t="s">
        <v>488</v>
      </c>
      <c r="C209" s="173">
        <v>740</v>
      </c>
      <c r="D209" s="33">
        <f t="shared" si="40"/>
        <v>725.1999999999999</v>
      </c>
      <c r="E209" s="33">
        <f t="shared" si="41"/>
        <v>703</v>
      </c>
      <c r="F209" s="84" t="s">
        <v>489</v>
      </c>
      <c r="G209" s="32" t="s">
        <v>14</v>
      </c>
      <c r="H209" s="16"/>
      <c r="I209" s="130"/>
      <c r="J209" s="16"/>
    </row>
    <row r="210" spans="1:10" s="28" customFormat="1" ht="25.5" customHeight="1">
      <c r="A210" s="127">
        <v>4680019911649</v>
      </c>
      <c r="B210" s="172" t="s">
        <v>490</v>
      </c>
      <c r="C210" s="173">
        <f>C208*K4</f>
        <v>1366.1999999999998</v>
      </c>
      <c r="D210" s="33">
        <f t="shared" si="40"/>
        <v>1338.8759999999997</v>
      </c>
      <c r="E210" s="33">
        <f t="shared" si="41"/>
        <v>1297.8899999999999</v>
      </c>
      <c r="F210" s="129" t="s">
        <v>454</v>
      </c>
      <c r="G210" s="32" t="s">
        <v>14</v>
      </c>
      <c r="H210" s="16"/>
      <c r="I210" s="130"/>
      <c r="J210" s="16"/>
    </row>
    <row r="211" spans="1:10" s="28" customFormat="1" ht="25.5" customHeight="1">
      <c r="A211" s="127">
        <v>4640016935802</v>
      </c>
      <c r="B211" s="172" t="s">
        <v>491</v>
      </c>
      <c r="C211" s="173">
        <f>C209*K4</f>
        <v>1021.1999999999999</v>
      </c>
      <c r="D211" s="33">
        <f t="shared" si="40"/>
        <v>1000.776</v>
      </c>
      <c r="E211" s="33">
        <f t="shared" si="41"/>
        <v>970.1399999999999</v>
      </c>
      <c r="F211" s="129" t="s">
        <v>13</v>
      </c>
      <c r="G211" s="32" t="s">
        <v>14</v>
      </c>
      <c r="H211" s="16"/>
      <c r="I211" s="130"/>
      <c r="J211" s="16"/>
    </row>
    <row r="212" spans="1:10" s="28" customFormat="1" ht="29.25">
      <c r="A212" s="127">
        <v>4680019911298</v>
      </c>
      <c r="B212" s="167" t="s">
        <v>492</v>
      </c>
      <c r="C212" s="168">
        <v>990</v>
      </c>
      <c r="D212" s="33">
        <f t="shared" si="40"/>
        <v>970.1999999999999</v>
      </c>
      <c r="E212" s="33">
        <f t="shared" si="41"/>
        <v>940.5</v>
      </c>
      <c r="F212" s="154" t="s">
        <v>493</v>
      </c>
      <c r="G212" s="22" t="s">
        <v>11</v>
      </c>
      <c r="H212" s="16"/>
      <c r="I212" s="130"/>
      <c r="J212" s="16"/>
    </row>
    <row r="213" spans="1:10" s="28" customFormat="1" ht="29.25">
      <c r="A213" s="127">
        <v>4680019911311</v>
      </c>
      <c r="B213" s="172" t="s">
        <v>494</v>
      </c>
      <c r="C213" s="173">
        <v>1366</v>
      </c>
      <c r="D213" s="33">
        <f t="shared" si="40"/>
        <v>1338.68</v>
      </c>
      <c r="E213" s="33">
        <f t="shared" si="41"/>
        <v>1297.7</v>
      </c>
      <c r="F213" s="154" t="s">
        <v>495</v>
      </c>
      <c r="G213" s="32" t="s">
        <v>14</v>
      </c>
      <c r="H213" s="16"/>
      <c r="I213" s="130"/>
      <c r="J213" s="16"/>
    </row>
    <row r="214" spans="1:10" s="28" customFormat="1" ht="29.25">
      <c r="A214" s="127">
        <v>4640016935888</v>
      </c>
      <c r="B214" s="163" t="s">
        <v>496</v>
      </c>
      <c r="C214" s="169">
        <v>1200</v>
      </c>
      <c r="D214" s="33">
        <f t="shared" si="40"/>
        <v>1176</v>
      </c>
      <c r="E214" s="33">
        <f t="shared" si="41"/>
        <v>1140</v>
      </c>
      <c r="F214" s="36" t="s">
        <v>497</v>
      </c>
      <c r="G214" s="61" t="s">
        <v>11</v>
      </c>
      <c r="H214" s="16"/>
      <c r="I214" s="130"/>
      <c r="J214" s="16"/>
    </row>
    <row r="215" spans="1:10" s="28" customFormat="1" ht="20.25">
      <c r="A215" s="127">
        <v>4640016935871</v>
      </c>
      <c r="B215" s="164" t="s">
        <v>498</v>
      </c>
      <c r="C215" s="170">
        <v>950</v>
      </c>
      <c r="D215" s="33">
        <f t="shared" si="40"/>
        <v>931</v>
      </c>
      <c r="E215" s="33">
        <f t="shared" si="41"/>
        <v>902.5</v>
      </c>
      <c r="F215" s="36" t="s">
        <v>499</v>
      </c>
      <c r="G215" s="32" t="s">
        <v>14</v>
      </c>
      <c r="H215" s="16"/>
      <c r="I215" s="130"/>
      <c r="J215" s="16"/>
    </row>
    <row r="216" spans="1:10" s="28" customFormat="1" ht="16.5">
      <c r="A216" s="127">
        <v>4680019911670</v>
      </c>
      <c r="B216" s="164" t="s">
        <v>500</v>
      </c>
      <c r="C216" s="170">
        <f>C214*K4</f>
        <v>1655.9999999999998</v>
      </c>
      <c r="D216" s="33">
        <f t="shared" si="40"/>
        <v>1622.8799999999997</v>
      </c>
      <c r="E216" s="33">
        <f t="shared" si="41"/>
        <v>1573.1999999999998</v>
      </c>
      <c r="F216" s="129" t="s">
        <v>454</v>
      </c>
      <c r="G216" s="32" t="s">
        <v>14</v>
      </c>
      <c r="H216" s="16"/>
      <c r="I216" s="130"/>
      <c r="J216" s="16"/>
    </row>
    <row r="217" spans="1:10" s="28" customFormat="1" ht="16.5">
      <c r="A217" s="127">
        <v>4640016935857</v>
      </c>
      <c r="B217" s="164" t="s">
        <v>501</v>
      </c>
      <c r="C217" s="170">
        <f>C215*K4</f>
        <v>1311</v>
      </c>
      <c r="D217" s="33">
        <f t="shared" si="40"/>
        <v>1284.78</v>
      </c>
      <c r="E217" s="33">
        <f t="shared" si="41"/>
        <v>1245.45</v>
      </c>
      <c r="F217" s="129" t="s">
        <v>13</v>
      </c>
      <c r="G217" s="32" t="s">
        <v>14</v>
      </c>
      <c r="H217" s="16"/>
      <c r="I217" s="130"/>
      <c r="J217" s="16"/>
    </row>
    <row r="218" spans="1:10" s="28" customFormat="1" ht="16.5">
      <c r="A218" s="127">
        <v>4680019911663</v>
      </c>
      <c r="B218" s="164" t="s">
        <v>502</v>
      </c>
      <c r="C218" s="170">
        <f>C214*K4</f>
        <v>1655.9999999999998</v>
      </c>
      <c r="D218" s="33">
        <f t="shared" si="40"/>
        <v>1622.8799999999997</v>
      </c>
      <c r="E218" s="33">
        <f t="shared" si="41"/>
        <v>1573.1999999999998</v>
      </c>
      <c r="F218" s="129" t="s">
        <v>454</v>
      </c>
      <c r="G218" s="32" t="s">
        <v>14</v>
      </c>
      <c r="H218" s="16"/>
      <c r="I218" s="130"/>
      <c r="J218" s="16"/>
    </row>
    <row r="219" spans="1:10" s="28" customFormat="1" ht="16.5">
      <c r="A219" s="127">
        <v>4640016935833</v>
      </c>
      <c r="B219" s="164" t="s">
        <v>503</v>
      </c>
      <c r="C219" s="170">
        <f>C215*K4</f>
        <v>1311</v>
      </c>
      <c r="D219" s="33">
        <f t="shared" si="40"/>
        <v>1284.78</v>
      </c>
      <c r="E219" s="33">
        <f t="shared" si="41"/>
        <v>1245.45</v>
      </c>
      <c r="F219" s="129" t="s">
        <v>13</v>
      </c>
      <c r="G219" s="32" t="s">
        <v>14</v>
      </c>
      <c r="H219" s="16"/>
      <c r="I219" s="130"/>
      <c r="J219" s="16"/>
    </row>
    <row r="220" spans="1:10" s="28" customFormat="1" ht="16.5">
      <c r="A220" s="127">
        <v>4640016935796</v>
      </c>
      <c r="B220" s="163" t="s">
        <v>504</v>
      </c>
      <c r="C220" s="169">
        <v>1500</v>
      </c>
      <c r="D220" s="33">
        <f t="shared" si="40"/>
        <v>1470</v>
      </c>
      <c r="E220" s="33">
        <f t="shared" si="41"/>
        <v>1425</v>
      </c>
      <c r="F220" s="36" t="s">
        <v>505</v>
      </c>
      <c r="G220" s="61" t="s">
        <v>11</v>
      </c>
      <c r="H220" s="16"/>
      <c r="I220" s="130"/>
      <c r="J220" s="16"/>
    </row>
    <row r="221" spans="1:10" s="28" customFormat="1" ht="16.5">
      <c r="A221" s="127">
        <v>4640016935789</v>
      </c>
      <c r="B221" s="164" t="s">
        <v>506</v>
      </c>
      <c r="C221" s="170">
        <f>C220*K4</f>
        <v>2070</v>
      </c>
      <c r="D221" s="33">
        <f t="shared" si="40"/>
        <v>2028.6</v>
      </c>
      <c r="E221" s="33">
        <f t="shared" si="41"/>
        <v>1966.5</v>
      </c>
      <c r="F221" s="129" t="s">
        <v>13</v>
      </c>
      <c r="G221" s="32" t="s">
        <v>14</v>
      </c>
      <c r="H221" s="16"/>
      <c r="I221" s="130"/>
      <c r="J221" s="16"/>
    </row>
    <row r="222" spans="1:10" s="28" customFormat="1" ht="16.5">
      <c r="A222" s="127">
        <v>4640016936441</v>
      </c>
      <c r="B222" s="165" t="s">
        <v>507</v>
      </c>
      <c r="C222" s="169">
        <v>350</v>
      </c>
      <c r="D222" s="33">
        <f t="shared" si="40"/>
        <v>343</v>
      </c>
      <c r="E222" s="33">
        <f t="shared" si="41"/>
        <v>332.5</v>
      </c>
      <c r="F222" s="36" t="s">
        <v>508</v>
      </c>
      <c r="G222" s="61" t="s">
        <v>11</v>
      </c>
      <c r="H222" s="16"/>
      <c r="I222" s="130"/>
      <c r="J222" s="16"/>
    </row>
    <row r="223" spans="1:10" s="28" customFormat="1" ht="16.5">
      <c r="A223" s="127"/>
      <c r="B223" s="174" t="s">
        <v>509</v>
      </c>
      <c r="C223" s="170">
        <v>20</v>
      </c>
      <c r="D223" s="33">
        <f t="shared" si="40"/>
        <v>19.6</v>
      </c>
      <c r="E223" s="33">
        <f t="shared" si="41"/>
        <v>19</v>
      </c>
      <c r="F223" s="36" t="s">
        <v>510</v>
      </c>
      <c r="G223" s="32" t="s">
        <v>14</v>
      </c>
      <c r="H223" s="16"/>
      <c r="I223" s="16"/>
      <c r="J223" s="16"/>
    </row>
  </sheetData>
  <sheetProtection selectLockedCells="1" selectUnlockedCells="1"/>
  <mergeCells count="20">
    <mergeCell ref="A2:G2"/>
    <mergeCell ref="A3:G3"/>
    <mergeCell ref="A7:G7"/>
    <mergeCell ref="A10:G10"/>
    <mergeCell ref="A30:G30"/>
    <mergeCell ref="A39:G39"/>
    <mergeCell ref="A59:G59"/>
    <mergeCell ref="A66:G66"/>
    <mergeCell ref="A80:G80"/>
    <mergeCell ref="A101:G101"/>
    <mergeCell ref="A107:G107"/>
    <mergeCell ref="A115:G115"/>
    <mergeCell ref="A137:G137"/>
    <mergeCell ref="A143:G143"/>
    <mergeCell ref="A159:G159"/>
    <mergeCell ref="A165:G165"/>
    <mergeCell ref="B169:F169"/>
    <mergeCell ref="A170:G170"/>
    <mergeCell ref="A202:G202"/>
    <mergeCell ref="A207:G20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K41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421875" style="0" customWidth="1"/>
    <col min="2" max="2" width="30.8515625" style="0" customWidth="1"/>
    <col min="3" max="3" width="11.421875" style="0" customWidth="1"/>
    <col min="4" max="4" width="16.8515625" style="0" customWidth="1"/>
    <col min="5" max="5" width="18.421875" style="0" customWidth="1"/>
    <col min="6" max="6" width="76.57421875" style="0" customWidth="1"/>
    <col min="7" max="7" width="18.57421875" style="0" customWidth="1"/>
    <col min="8" max="9" width="8.421875" style="0" customWidth="1"/>
    <col min="10" max="11" width="8.421875" style="0" hidden="1" customWidth="1"/>
    <col min="12" max="16384" width="8.421875" style="0" customWidth="1"/>
  </cols>
  <sheetData>
    <row r="1" spans="1:11" s="1" customFormat="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30.75" customHeight="1">
      <c r="A2" s="14" t="s">
        <v>7</v>
      </c>
      <c r="B2" s="14"/>
      <c r="C2" s="14"/>
      <c r="D2" s="14"/>
      <c r="E2" s="14"/>
      <c r="F2" s="14"/>
      <c r="G2" s="14"/>
      <c r="J2">
        <v>0.98</v>
      </c>
      <c r="K2">
        <v>0.95</v>
      </c>
    </row>
    <row r="3" spans="1:10" ht="23.25" customHeight="1">
      <c r="A3" s="15" t="s">
        <v>511</v>
      </c>
      <c r="B3" s="15"/>
      <c r="C3" s="15"/>
      <c r="D3" s="15"/>
      <c r="E3" s="15"/>
      <c r="F3" s="15"/>
      <c r="G3" s="15"/>
      <c r="J3">
        <v>1.38</v>
      </c>
    </row>
    <row r="4" spans="1:7" ht="16.5">
      <c r="A4" s="175">
        <v>4640016936090</v>
      </c>
      <c r="B4" s="176" t="s">
        <v>110</v>
      </c>
      <c r="C4" s="70">
        <v>1700</v>
      </c>
      <c r="D4" s="75">
        <f aca="true" t="shared" si="0" ref="D4:D41">C4*$J$2</f>
        <v>1666</v>
      </c>
      <c r="E4" s="75">
        <f aca="true" t="shared" si="1" ref="E4:E41">C4*$K$2</f>
        <v>1615</v>
      </c>
      <c r="F4" s="36" t="s">
        <v>512</v>
      </c>
      <c r="G4" s="115" t="s">
        <v>11</v>
      </c>
    </row>
    <row r="5" spans="1:7" ht="16.5">
      <c r="A5" s="175">
        <v>4640016937059</v>
      </c>
      <c r="B5" s="177" t="s">
        <v>112</v>
      </c>
      <c r="C5" s="72">
        <f>C4*J3</f>
        <v>2346</v>
      </c>
      <c r="D5" s="75">
        <f t="shared" si="0"/>
        <v>2299.08</v>
      </c>
      <c r="E5" s="75">
        <f t="shared" si="1"/>
        <v>2228.7</v>
      </c>
      <c r="F5" s="36" t="s">
        <v>13</v>
      </c>
      <c r="G5" s="178" t="s">
        <v>14</v>
      </c>
    </row>
    <row r="6" spans="1:7" ht="16.5">
      <c r="A6" s="175">
        <v>4640016936106</v>
      </c>
      <c r="B6" s="177" t="s">
        <v>108</v>
      </c>
      <c r="C6" s="72">
        <f>C4*J3</f>
        <v>2346</v>
      </c>
      <c r="D6" s="75">
        <f t="shared" si="0"/>
        <v>2299.08</v>
      </c>
      <c r="E6" s="75">
        <f t="shared" si="1"/>
        <v>2228.7</v>
      </c>
      <c r="F6" s="36" t="s">
        <v>512</v>
      </c>
      <c r="G6" s="178" t="s">
        <v>14</v>
      </c>
    </row>
    <row r="7" spans="1:7" ht="16.5">
      <c r="A7" s="175">
        <v>4640016938193</v>
      </c>
      <c r="B7" s="176" t="s">
        <v>513</v>
      </c>
      <c r="C7" s="70">
        <v>2500</v>
      </c>
      <c r="D7" s="75">
        <f t="shared" si="0"/>
        <v>2450</v>
      </c>
      <c r="E7" s="75">
        <f t="shared" si="1"/>
        <v>2375</v>
      </c>
      <c r="F7" s="36" t="s">
        <v>514</v>
      </c>
      <c r="G7" s="115" t="s">
        <v>11</v>
      </c>
    </row>
    <row r="8" spans="1:7" ht="20.25">
      <c r="A8" s="175">
        <v>4640016938223</v>
      </c>
      <c r="B8" s="176" t="s">
        <v>515</v>
      </c>
      <c r="C8" s="70">
        <v>900</v>
      </c>
      <c r="D8" s="75">
        <f t="shared" si="0"/>
        <v>882</v>
      </c>
      <c r="E8" s="75">
        <f t="shared" si="1"/>
        <v>855</v>
      </c>
      <c r="F8" s="36" t="s">
        <v>516</v>
      </c>
      <c r="G8" s="115" t="s">
        <v>11</v>
      </c>
    </row>
    <row r="9" spans="1:7" ht="21.75">
      <c r="A9" s="175">
        <v>4640016938216</v>
      </c>
      <c r="B9" s="177" t="s">
        <v>517</v>
      </c>
      <c r="C9" s="72">
        <f>C8*J3</f>
        <v>1242</v>
      </c>
      <c r="D9" s="75">
        <f t="shared" si="0"/>
        <v>1217.16</v>
      </c>
      <c r="E9" s="75">
        <f t="shared" si="1"/>
        <v>1179.8999999999999</v>
      </c>
      <c r="F9" s="36" t="s">
        <v>516</v>
      </c>
      <c r="G9" s="178" t="s">
        <v>14</v>
      </c>
    </row>
    <row r="10" spans="1:7" ht="20.25">
      <c r="A10" s="175">
        <v>4640016938247</v>
      </c>
      <c r="B10" s="176" t="s">
        <v>518</v>
      </c>
      <c r="C10" s="70">
        <v>900</v>
      </c>
      <c r="D10" s="75">
        <f t="shared" si="0"/>
        <v>882</v>
      </c>
      <c r="E10" s="75">
        <f t="shared" si="1"/>
        <v>855</v>
      </c>
      <c r="F10" s="36" t="s">
        <v>516</v>
      </c>
      <c r="G10" s="115" t="s">
        <v>11</v>
      </c>
    </row>
    <row r="11" spans="1:7" ht="20.25">
      <c r="A11" s="175">
        <v>4640016938230</v>
      </c>
      <c r="B11" s="177" t="s">
        <v>519</v>
      </c>
      <c r="C11" s="72">
        <f>C10*J3</f>
        <v>1242</v>
      </c>
      <c r="D11" s="75">
        <f t="shared" si="0"/>
        <v>1217.16</v>
      </c>
      <c r="E11" s="75">
        <f t="shared" si="1"/>
        <v>1179.8999999999999</v>
      </c>
      <c r="F11" s="36" t="s">
        <v>516</v>
      </c>
      <c r="G11" s="178" t="s">
        <v>14</v>
      </c>
    </row>
    <row r="12" spans="1:7" ht="21.75">
      <c r="A12" s="175">
        <v>4680019912066</v>
      </c>
      <c r="B12" s="176" t="s">
        <v>520</v>
      </c>
      <c r="C12" s="72">
        <v>300</v>
      </c>
      <c r="D12" s="75">
        <f t="shared" si="0"/>
        <v>294</v>
      </c>
      <c r="E12" s="75">
        <f t="shared" si="1"/>
        <v>285</v>
      </c>
      <c r="F12" s="36" t="s">
        <v>521</v>
      </c>
      <c r="G12" s="115" t="s">
        <v>11</v>
      </c>
    </row>
    <row r="13" spans="1:7" ht="20.25">
      <c r="A13" s="175">
        <v>4680019912059</v>
      </c>
      <c r="B13" s="176" t="s">
        <v>522</v>
      </c>
      <c r="C13" s="70">
        <v>300</v>
      </c>
      <c r="D13" s="75">
        <f t="shared" si="0"/>
        <v>294</v>
      </c>
      <c r="E13" s="75">
        <f t="shared" si="1"/>
        <v>285</v>
      </c>
      <c r="F13" s="36" t="s">
        <v>521</v>
      </c>
      <c r="G13" s="115" t="s">
        <v>11</v>
      </c>
    </row>
    <row r="14" spans="1:7" ht="20.25">
      <c r="A14" s="175">
        <v>4640016937028</v>
      </c>
      <c r="B14" s="176" t="s">
        <v>523</v>
      </c>
      <c r="C14" s="70">
        <v>350</v>
      </c>
      <c r="D14" s="75">
        <f t="shared" si="0"/>
        <v>343</v>
      </c>
      <c r="E14" s="75">
        <f t="shared" si="1"/>
        <v>332.5</v>
      </c>
      <c r="F14" s="36" t="s">
        <v>524</v>
      </c>
      <c r="G14" s="115" t="s">
        <v>11</v>
      </c>
    </row>
    <row r="15" spans="1:7" ht="15.75" customHeight="1">
      <c r="A15" s="175">
        <v>4640016937011</v>
      </c>
      <c r="B15" s="176" t="s">
        <v>525</v>
      </c>
      <c r="C15" s="70">
        <v>380</v>
      </c>
      <c r="D15" s="75">
        <f t="shared" si="0"/>
        <v>372.4</v>
      </c>
      <c r="E15" s="75">
        <f t="shared" si="1"/>
        <v>361</v>
      </c>
      <c r="F15" s="36" t="s">
        <v>526</v>
      </c>
      <c r="G15" s="115" t="s">
        <v>11</v>
      </c>
    </row>
    <row r="16" spans="1:7" ht="21.75">
      <c r="A16" s="175">
        <v>2000016930467</v>
      </c>
      <c r="B16" s="90" t="s">
        <v>527</v>
      </c>
      <c r="C16" s="70">
        <v>350</v>
      </c>
      <c r="D16" s="75">
        <f t="shared" si="0"/>
        <v>343</v>
      </c>
      <c r="E16" s="75">
        <f t="shared" si="1"/>
        <v>332.5</v>
      </c>
      <c r="F16" s="36" t="s">
        <v>528</v>
      </c>
      <c r="G16" s="115" t="s">
        <v>11</v>
      </c>
    </row>
    <row r="17" spans="1:7" ht="21.75">
      <c r="A17" s="175">
        <v>2000016930474</v>
      </c>
      <c r="B17" s="90" t="s">
        <v>529</v>
      </c>
      <c r="C17" s="70">
        <v>350</v>
      </c>
      <c r="D17" s="75">
        <f t="shared" si="0"/>
        <v>343</v>
      </c>
      <c r="E17" s="75">
        <f t="shared" si="1"/>
        <v>332.5</v>
      </c>
      <c r="F17" s="36" t="s">
        <v>528</v>
      </c>
      <c r="G17" s="115" t="s">
        <v>11</v>
      </c>
    </row>
    <row r="18" spans="1:7" ht="21.75">
      <c r="A18" s="175">
        <v>2000016930498</v>
      </c>
      <c r="B18" s="90" t="s">
        <v>530</v>
      </c>
      <c r="C18" s="70">
        <v>350</v>
      </c>
      <c r="D18" s="75">
        <f t="shared" si="0"/>
        <v>343</v>
      </c>
      <c r="E18" s="75">
        <f t="shared" si="1"/>
        <v>332.5</v>
      </c>
      <c r="F18" s="36" t="s">
        <v>528</v>
      </c>
      <c r="G18" s="115" t="s">
        <v>11</v>
      </c>
    </row>
    <row r="19" spans="1:7" ht="21.75">
      <c r="A19" s="175">
        <v>2000016930498</v>
      </c>
      <c r="B19" s="90" t="s">
        <v>531</v>
      </c>
      <c r="C19" s="70">
        <v>350</v>
      </c>
      <c r="D19" s="75">
        <f t="shared" si="0"/>
        <v>343</v>
      </c>
      <c r="E19" s="75">
        <f t="shared" si="1"/>
        <v>332.5</v>
      </c>
      <c r="F19" s="36" t="s">
        <v>528</v>
      </c>
      <c r="G19" s="115" t="s">
        <v>11</v>
      </c>
    </row>
    <row r="20" spans="1:7" ht="21.75">
      <c r="A20" s="175">
        <v>2000016930023</v>
      </c>
      <c r="B20" s="90" t="s">
        <v>532</v>
      </c>
      <c r="C20" s="70">
        <v>350</v>
      </c>
      <c r="D20" s="75">
        <f t="shared" si="0"/>
        <v>343</v>
      </c>
      <c r="E20" s="75">
        <f t="shared" si="1"/>
        <v>332.5</v>
      </c>
      <c r="F20" s="36" t="s">
        <v>528</v>
      </c>
      <c r="G20" s="115" t="s">
        <v>11</v>
      </c>
    </row>
    <row r="21" spans="1:7" ht="21.75">
      <c r="A21" s="175">
        <v>2000016930030</v>
      </c>
      <c r="B21" s="90" t="s">
        <v>533</v>
      </c>
      <c r="C21" s="70">
        <v>350</v>
      </c>
      <c r="D21" s="75">
        <f t="shared" si="0"/>
        <v>343</v>
      </c>
      <c r="E21" s="75">
        <f t="shared" si="1"/>
        <v>332.5</v>
      </c>
      <c r="F21" s="36" t="s">
        <v>528</v>
      </c>
      <c r="G21" s="115" t="s">
        <v>11</v>
      </c>
    </row>
    <row r="22" spans="1:7" ht="21.75">
      <c r="A22" s="175">
        <v>2000016930443</v>
      </c>
      <c r="B22" s="90" t="s">
        <v>534</v>
      </c>
      <c r="C22" s="70">
        <v>350</v>
      </c>
      <c r="D22" s="75">
        <f t="shared" si="0"/>
        <v>343</v>
      </c>
      <c r="E22" s="75">
        <f t="shared" si="1"/>
        <v>332.5</v>
      </c>
      <c r="F22" s="36" t="s">
        <v>528</v>
      </c>
      <c r="G22" s="115" t="s">
        <v>11</v>
      </c>
    </row>
    <row r="23" spans="1:7" ht="21.75">
      <c r="A23" s="175">
        <v>2000016930450</v>
      </c>
      <c r="B23" s="90" t="s">
        <v>535</v>
      </c>
      <c r="C23" s="70">
        <v>350</v>
      </c>
      <c r="D23" s="75">
        <f t="shared" si="0"/>
        <v>343</v>
      </c>
      <c r="E23" s="75">
        <f t="shared" si="1"/>
        <v>332.5</v>
      </c>
      <c r="F23" s="36" t="s">
        <v>528</v>
      </c>
      <c r="G23" s="115" t="s">
        <v>11</v>
      </c>
    </row>
    <row r="24" spans="1:7" ht="16.5">
      <c r="A24" s="175">
        <v>4640016938865</v>
      </c>
      <c r="B24" s="90" t="s">
        <v>536</v>
      </c>
      <c r="C24" s="70">
        <v>250</v>
      </c>
      <c r="D24" s="75">
        <f t="shared" si="0"/>
        <v>245</v>
      </c>
      <c r="E24" s="75">
        <f t="shared" si="1"/>
        <v>237.5</v>
      </c>
      <c r="F24" s="36" t="s">
        <v>537</v>
      </c>
      <c r="G24" s="115" t="s">
        <v>11</v>
      </c>
    </row>
    <row r="25" spans="1:7" ht="16.5">
      <c r="A25" s="175">
        <v>4640016938872</v>
      </c>
      <c r="B25" s="90" t="s">
        <v>538</v>
      </c>
      <c r="C25" s="70">
        <v>300</v>
      </c>
      <c r="D25" s="75">
        <f t="shared" si="0"/>
        <v>294</v>
      </c>
      <c r="E25" s="75">
        <f t="shared" si="1"/>
        <v>285</v>
      </c>
      <c r="F25" s="36" t="s">
        <v>539</v>
      </c>
      <c r="G25" s="115" t="s">
        <v>11</v>
      </c>
    </row>
    <row r="26" spans="1:7" ht="16.5">
      <c r="A26" s="175">
        <v>4640016938889</v>
      </c>
      <c r="B26" s="90" t="s">
        <v>540</v>
      </c>
      <c r="C26" s="70">
        <v>350</v>
      </c>
      <c r="D26" s="75">
        <f t="shared" si="0"/>
        <v>343</v>
      </c>
      <c r="E26" s="75">
        <f t="shared" si="1"/>
        <v>332.5</v>
      </c>
      <c r="F26" s="36" t="s">
        <v>541</v>
      </c>
      <c r="G26" s="115" t="s">
        <v>11</v>
      </c>
    </row>
    <row r="27" spans="1:7" ht="20.25">
      <c r="A27" s="175">
        <v>4640016938650</v>
      </c>
      <c r="B27" s="179" t="s">
        <v>542</v>
      </c>
      <c r="C27" s="70">
        <v>270</v>
      </c>
      <c r="D27" s="75">
        <f t="shared" si="0"/>
        <v>264.6</v>
      </c>
      <c r="E27" s="75">
        <f t="shared" si="1"/>
        <v>256.5</v>
      </c>
      <c r="F27" s="36" t="s">
        <v>543</v>
      </c>
      <c r="G27" s="115" t="s">
        <v>11</v>
      </c>
    </row>
    <row r="28" spans="1:7" ht="20.25">
      <c r="A28" s="175">
        <v>4640016938698</v>
      </c>
      <c r="B28" s="179" t="s">
        <v>544</v>
      </c>
      <c r="C28" s="70">
        <v>250</v>
      </c>
      <c r="D28" s="75">
        <f t="shared" si="0"/>
        <v>245</v>
      </c>
      <c r="E28" s="75">
        <f t="shared" si="1"/>
        <v>237.5</v>
      </c>
      <c r="F28" s="36" t="s">
        <v>545</v>
      </c>
      <c r="G28" s="115" t="s">
        <v>11</v>
      </c>
    </row>
    <row r="29" spans="1:7" ht="20.25">
      <c r="A29" s="175">
        <v>4640016938667</v>
      </c>
      <c r="B29" s="179" t="s">
        <v>546</v>
      </c>
      <c r="C29" s="70">
        <v>250</v>
      </c>
      <c r="D29" s="75">
        <f t="shared" si="0"/>
        <v>245</v>
      </c>
      <c r="E29" s="75">
        <f t="shared" si="1"/>
        <v>237.5</v>
      </c>
      <c r="F29" s="36" t="s">
        <v>547</v>
      </c>
      <c r="G29" s="115" t="s">
        <v>11</v>
      </c>
    </row>
    <row r="30" spans="1:7" ht="20.25">
      <c r="A30" s="175">
        <v>4640016938674</v>
      </c>
      <c r="B30" s="179" t="s">
        <v>548</v>
      </c>
      <c r="C30" s="70">
        <v>300</v>
      </c>
      <c r="D30" s="75">
        <f t="shared" si="0"/>
        <v>294</v>
      </c>
      <c r="E30" s="75">
        <f t="shared" si="1"/>
        <v>285</v>
      </c>
      <c r="F30" s="36" t="s">
        <v>549</v>
      </c>
      <c r="G30" s="115" t="s">
        <v>11</v>
      </c>
    </row>
    <row r="31" spans="1:7" ht="16.5">
      <c r="A31" s="175">
        <v>4640016938704</v>
      </c>
      <c r="B31" s="179" t="s">
        <v>550</v>
      </c>
      <c r="C31" s="70">
        <v>200</v>
      </c>
      <c r="D31" s="75">
        <f t="shared" si="0"/>
        <v>196</v>
      </c>
      <c r="E31" s="75">
        <f t="shared" si="1"/>
        <v>190</v>
      </c>
      <c r="F31" s="36" t="s">
        <v>551</v>
      </c>
      <c r="G31" s="115" t="s">
        <v>11</v>
      </c>
    </row>
    <row r="32" spans="1:7" ht="16.5">
      <c r="A32" s="175">
        <v>4640016938568</v>
      </c>
      <c r="B32" s="176" t="s">
        <v>552</v>
      </c>
      <c r="C32" s="70">
        <v>350</v>
      </c>
      <c r="D32" s="75">
        <f t="shared" si="0"/>
        <v>343</v>
      </c>
      <c r="E32" s="75">
        <f t="shared" si="1"/>
        <v>332.5</v>
      </c>
      <c r="F32" s="36" t="s">
        <v>553</v>
      </c>
      <c r="G32" s="115" t="s">
        <v>11</v>
      </c>
    </row>
    <row r="33" spans="1:7" ht="20.25">
      <c r="A33" s="175">
        <v>4640016938896</v>
      </c>
      <c r="B33" s="179" t="s">
        <v>554</v>
      </c>
      <c r="C33" s="70">
        <v>150</v>
      </c>
      <c r="D33" s="75">
        <f t="shared" si="0"/>
        <v>147</v>
      </c>
      <c r="E33" s="75">
        <f t="shared" si="1"/>
        <v>142.5</v>
      </c>
      <c r="F33" s="36" t="s">
        <v>555</v>
      </c>
      <c r="G33" s="115" t="s">
        <v>11</v>
      </c>
    </row>
    <row r="34" spans="1:7" ht="20.25">
      <c r="A34" s="175">
        <v>4640016938902</v>
      </c>
      <c r="B34" s="179" t="s">
        <v>556</v>
      </c>
      <c r="C34" s="70">
        <v>200</v>
      </c>
      <c r="D34" s="75">
        <f t="shared" si="0"/>
        <v>196</v>
      </c>
      <c r="E34" s="75">
        <f t="shared" si="1"/>
        <v>190</v>
      </c>
      <c r="F34" s="36" t="s">
        <v>557</v>
      </c>
      <c r="G34" s="115" t="s">
        <v>11</v>
      </c>
    </row>
    <row r="35" spans="1:7" ht="20.25">
      <c r="A35" s="175">
        <v>4640016938919</v>
      </c>
      <c r="B35" s="179" t="s">
        <v>558</v>
      </c>
      <c r="C35" s="70">
        <v>250</v>
      </c>
      <c r="D35" s="75">
        <f t="shared" si="0"/>
        <v>245</v>
      </c>
      <c r="E35" s="75">
        <f t="shared" si="1"/>
        <v>237.5</v>
      </c>
      <c r="F35" s="36" t="s">
        <v>559</v>
      </c>
      <c r="G35" s="115" t="s">
        <v>11</v>
      </c>
    </row>
    <row r="36" spans="1:7" ht="16.5">
      <c r="A36" s="175">
        <v>4680019910062</v>
      </c>
      <c r="B36" s="179" t="s">
        <v>560</v>
      </c>
      <c r="C36" s="70">
        <v>150</v>
      </c>
      <c r="D36" s="75">
        <f t="shared" si="0"/>
        <v>147</v>
      </c>
      <c r="E36" s="75">
        <f t="shared" si="1"/>
        <v>142.5</v>
      </c>
      <c r="F36" s="36" t="s">
        <v>561</v>
      </c>
      <c r="G36" s="115" t="s">
        <v>11</v>
      </c>
    </row>
    <row r="37" spans="1:7" ht="16.5">
      <c r="A37" s="175">
        <v>4680019910055</v>
      </c>
      <c r="B37" s="179" t="s">
        <v>562</v>
      </c>
      <c r="C37" s="70">
        <v>150</v>
      </c>
      <c r="D37" s="75">
        <f t="shared" si="0"/>
        <v>147</v>
      </c>
      <c r="E37" s="75">
        <f t="shared" si="1"/>
        <v>142.5</v>
      </c>
      <c r="F37" s="36" t="s">
        <v>563</v>
      </c>
      <c r="G37" s="115" t="s">
        <v>11</v>
      </c>
    </row>
    <row r="38" spans="1:7" ht="16.5">
      <c r="A38" s="175">
        <v>4680019910086</v>
      </c>
      <c r="B38" s="179" t="s">
        <v>564</v>
      </c>
      <c r="C38" s="70">
        <v>200</v>
      </c>
      <c r="D38" s="75">
        <f t="shared" si="0"/>
        <v>196</v>
      </c>
      <c r="E38" s="75">
        <f t="shared" si="1"/>
        <v>190</v>
      </c>
      <c r="F38" s="36" t="s">
        <v>565</v>
      </c>
      <c r="G38" s="115" t="s">
        <v>11</v>
      </c>
    </row>
    <row r="39" spans="1:7" ht="16.5">
      <c r="A39" s="175">
        <v>4680019910123</v>
      </c>
      <c r="B39" s="179" t="s">
        <v>566</v>
      </c>
      <c r="C39" s="70">
        <v>250</v>
      </c>
      <c r="D39" s="75">
        <f t="shared" si="0"/>
        <v>245</v>
      </c>
      <c r="E39" s="75">
        <f t="shared" si="1"/>
        <v>237.5</v>
      </c>
      <c r="F39" s="36" t="s">
        <v>567</v>
      </c>
      <c r="G39" s="115" t="s">
        <v>11</v>
      </c>
    </row>
    <row r="40" spans="1:7" ht="16.5">
      <c r="A40" s="175">
        <v>4680019910109</v>
      </c>
      <c r="B40" s="179" t="s">
        <v>568</v>
      </c>
      <c r="C40" s="70">
        <v>250</v>
      </c>
      <c r="D40" s="75">
        <f t="shared" si="0"/>
        <v>245</v>
      </c>
      <c r="E40" s="75">
        <f t="shared" si="1"/>
        <v>237.5</v>
      </c>
      <c r="F40" s="36" t="s">
        <v>569</v>
      </c>
      <c r="G40" s="115" t="s">
        <v>11</v>
      </c>
    </row>
    <row r="41" spans="1:7" ht="16.5">
      <c r="A41" s="175">
        <v>4680019910130</v>
      </c>
      <c r="B41" s="179" t="s">
        <v>570</v>
      </c>
      <c r="C41" s="70">
        <v>250</v>
      </c>
      <c r="D41" s="75">
        <f t="shared" si="0"/>
        <v>245</v>
      </c>
      <c r="E41" s="75">
        <f t="shared" si="1"/>
        <v>237.5</v>
      </c>
      <c r="F41" s="36" t="s">
        <v>571</v>
      </c>
      <c r="G41" s="115" t="s">
        <v>11</v>
      </c>
    </row>
  </sheetData>
  <sheetProtection selectLockedCells="1" selectUnlockedCells="1"/>
  <mergeCells count="2">
    <mergeCell ref="A2:G2"/>
    <mergeCell ref="A3:G3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M38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57421875" style="1" customWidth="1"/>
    <col min="2" max="2" width="32.8515625" style="2" customWidth="1"/>
    <col min="3" max="3" width="11.421875" style="2" customWidth="1"/>
    <col min="4" max="4" width="17.7109375" style="2" customWidth="1"/>
    <col min="5" max="5" width="18.421875" style="2" customWidth="1"/>
    <col min="6" max="6" width="76.421875" style="3" customWidth="1"/>
    <col min="7" max="7" width="18.8515625" style="4" customWidth="1"/>
    <col min="8" max="8" width="9.421875" style="1" customWidth="1"/>
    <col min="9" max="10" width="8.57421875" style="1" hidden="1" customWidth="1"/>
    <col min="11" max="14" width="8.421875" style="1" customWidth="1"/>
    <col min="15" max="16384" width="8.57421875" style="1" customWidth="1"/>
  </cols>
  <sheetData>
    <row r="1" spans="1:10" ht="51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</row>
    <row r="2" spans="1:10" ht="30.75" customHeight="1">
      <c r="A2" s="14" t="s">
        <v>7</v>
      </c>
      <c r="B2" s="14"/>
      <c r="C2" s="14"/>
      <c r="D2" s="14"/>
      <c r="E2" s="14"/>
      <c r="F2" s="14"/>
      <c r="G2" s="14"/>
      <c r="H2" s="11"/>
      <c r="I2" s="11">
        <v>0.98</v>
      </c>
      <c r="J2" s="11">
        <v>0.95</v>
      </c>
    </row>
    <row r="3" spans="1:13" ht="15" customHeight="1">
      <c r="A3" s="15" t="s">
        <v>572</v>
      </c>
      <c r="B3" s="15"/>
      <c r="C3" s="15"/>
      <c r="D3" s="15"/>
      <c r="E3" s="15"/>
      <c r="F3" s="15"/>
      <c r="G3" s="15"/>
      <c r="H3" s="11"/>
      <c r="I3" s="11"/>
      <c r="J3" s="11"/>
      <c r="L3" s="28"/>
      <c r="M3" s="28"/>
    </row>
    <row r="4" spans="1:10" s="28" customFormat="1" ht="16.5" customHeight="1">
      <c r="A4" s="180" t="s">
        <v>573</v>
      </c>
      <c r="B4" s="181" t="s">
        <v>574</v>
      </c>
      <c r="C4" s="182">
        <v>650</v>
      </c>
      <c r="D4" s="183">
        <f aca="true" t="shared" si="0" ref="D4:D9">C4*$I$2</f>
        <v>637</v>
      </c>
      <c r="E4" s="183">
        <f aca="true" t="shared" si="1" ref="E4:E9">C4*$J$2</f>
        <v>617.5</v>
      </c>
      <c r="F4" s="184" t="s">
        <v>575</v>
      </c>
      <c r="G4" s="61" t="s">
        <v>11</v>
      </c>
      <c r="H4" s="16"/>
      <c r="I4" s="16"/>
      <c r="J4" s="16"/>
    </row>
    <row r="5" spans="1:10" s="28" customFormat="1" ht="16.5">
      <c r="A5" s="180"/>
      <c r="B5" s="181" t="s">
        <v>576</v>
      </c>
      <c r="C5" s="182">
        <v>650</v>
      </c>
      <c r="D5" s="183">
        <f t="shared" si="0"/>
        <v>637</v>
      </c>
      <c r="E5" s="183">
        <f t="shared" si="1"/>
        <v>617.5</v>
      </c>
      <c r="F5" s="184" t="s">
        <v>575</v>
      </c>
      <c r="G5" s="61" t="s">
        <v>11</v>
      </c>
      <c r="H5" s="16"/>
      <c r="I5" s="16"/>
      <c r="J5" s="16"/>
    </row>
    <row r="6" spans="1:10" s="28" customFormat="1" ht="16.5">
      <c r="A6" s="180"/>
      <c r="B6" s="181" t="s">
        <v>577</v>
      </c>
      <c r="C6" s="182">
        <v>650</v>
      </c>
      <c r="D6" s="183">
        <f t="shared" si="0"/>
        <v>637</v>
      </c>
      <c r="E6" s="183">
        <f t="shared" si="1"/>
        <v>617.5</v>
      </c>
      <c r="F6" s="184" t="s">
        <v>575</v>
      </c>
      <c r="G6" s="61" t="s">
        <v>11</v>
      </c>
      <c r="H6" s="16"/>
      <c r="I6" s="16"/>
      <c r="J6" s="16"/>
    </row>
    <row r="7" spans="1:10" s="28" customFormat="1" ht="16.5">
      <c r="A7" s="180"/>
      <c r="B7" s="181" t="s">
        <v>578</v>
      </c>
      <c r="C7" s="182">
        <v>650</v>
      </c>
      <c r="D7" s="183">
        <f t="shared" si="0"/>
        <v>637</v>
      </c>
      <c r="E7" s="183">
        <f t="shared" si="1"/>
        <v>617.5</v>
      </c>
      <c r="F7" s="184" t="s">
        <v>575</v>
      </c>
      <c r="G7" s="61" t="s">
        <v>11</v>
      </c>
      <c r="H7" s="16"/>
      <c r="I7" s="16"/>
      <c r="J7" s="16"/>
    </row>
    <row r="8" spans="1:10" s="28" customFormat="1" ht="16.5">
      <c r="A8" s="180"/>
      <c r="B8" s="181" t="s">
        <v>579</v>
      </c>
      <c r="C8" s="182">
        <v>650</v>
      </c>
      <c r="D8" s="183">
        <f t="shared" si="0"/>
        <v>637</v>
      </c>
      <c r="E8" s="183">
        <f t="shared" si="1"/>
        <v>617.5</v>
      </c>
      <c r="F8" s="184" t="s">
        <v>575</v>
      </c>
      <c r="G8" s="61" t="s">
        <v>11</v>
      </c>
      <c r="H8" s="16"/>
      <c r="I8" s="16"/>
      <c r="J8" s="16"/>
    </row>
    <row r="9" spans="1:10" s="28" customFormat="1" ht="16.5">
      <c r="A9" s="180"/>
      <c r="B9" s="181" t="s">
        <v>580</v>
      </c>
      <c r="C9" s="182">
        <v>650</v>
      </c>
      <c r="D9" s="183">
        <f t="shared" si="0"/>
        <v>637</v>
      </c>
      <c r="E9" s="183">
        <f t="shared" si="1"/>
        <v>617.5</v>
      </c>
      <c r="F9" s="184" t="s">
        <v>575</v>
      </c>
      <c r="G9" s="61" t="s">
        <v>11</v>
      </c>
      <c r="H9" s="16"/>
      <c r="I9" s="16"/>
      <c r="J9" s="16"/>
    </row>
    <row r="10" spans="2:10" s="28" customFormat="1" ht="9.75" customHeight="1">
      <c r="B10" s="185"/>
      <c r="C10" s="186"/>
      <c r="D10" s="136"/>
      <c r="E10" s="136"/>
      <c r="F10" s="187"/>
      <c r="G10" s="109"/>
      <c r="H10" s="16"/>
      <c r="I10" s="16"/>
      <c r="J10" s="16"/>
    </row>
    <row r="11" spans="1:10" ht="15" customHeight="1">
      <c r="A11" s="15" t="s">
        <v>581</v>
      </c>
      <c r="B11" s="15"/>
      <c r="C11" s="15"/>
      <c r="D11" s="15"/>
      <c r="E11" s="15"/>
      <c r="F11" s="15"/>
      <c r="G11" s="15"/>
      <c r="H11" s="11"/>
      <c r="I11" s="11"/>
      <c r="J11" s="11"/>
    </row>
    <row r="12" spans="1:10" s="50" customFormat="1" ht="16.5">
      <c r="A12" s="101">
        <v>4640016938711</v>
      </c>
      <c r="B12" s="188" t="s">
        <v>582</v>
      </c>
      <c r="C12" s="189">
        <v>1700</v>
      </c>
      <c r="D12" s="183">
        <f aca="true" t="shared" si="2" ref="D12:D34">C12*$I$2</f>
        <v>1666</v>
      </c>
      <c r="E12" s="183">
        <f aca="true" t="shared" si="3" ref="E12:E34">C12*$J$2</f>
        <v>1615</v>
      </c>
      <c r="F12" s="184" t="s">
        <v>583</v>
      </c>
      <c r="G12" s="61" t="s">
        <v>11</v>
      </c>
      <c r="H12" s="48"/>
      <c r="I12" s="49"/>
      <c r="J12" s="16"/>
    </row>
    <row r="13" spans="1:10" s="50" customFormat="1" ht="21" customHeight="1">
      <c r="A13" s="101">
        <v>4680019912127</v>
      </c>
      <c r="B13" s="188" t="s">
        <v>584</v>
      </c>
      <c r="C13" s="189">
        <v>1900</v>
      </c>
      <c r="D13" s="183">
        <f t="shared" si="2"/>
        <v>1862</v>
      </c>
      <c r="E13" s="183">
        <f t="shared" si="3"/>
        <v>1805</v>
      </c>
      <c r="F13" s="184" t="s">
        <v>583</v>
      </c>
      <c r="G13" s="61" t="s">
        <v>11</v>
      </c>
      <c r="H13" s="48"/>
      <c r="I13" s="49"/>
      <c r="J13" s="16"/>
    </row>
    <row r="14" spans="1:10" s="50" customFormat="1" ht="16.5" customHeight="1">
      <c r="A14" s="101">
        <v>2000016930764</v>
      </c>
      <c r="B14" s="190" t="s">
        <v>585</v>
      </c>
      <c r="C14" s="191">
        <v>2622</v>
      </c>
      <c r="D14" s="183">
        <f t="shared" si="2"/>
        <v>2569.56</v>
      </c>
      <c r="E14" s="183">
        <f t="shared" si="3"/>
        <v>2490.9</v>
      </c>
      <c r="F14" s="184" t="s">
        <v>583</v>
      </c>
      <c r="G14" s="178" t="s">
        <v>14</v>
      </c>
      <c r="H14" s="48"/>
      <c r="I14" s="49"/>
      <c r="J14" s="16"/>
    </row>
    <row r="15" spans="1:10" s="50" customFormat="1" ht="16.5" customHeight="1">
      <c r="A15" s="101">
        <v>2000016930542</v>
      </c>
      <c r="B15" s="190" t="s">
        <v>586</v>
      </c>
      <c r="C15" s="191">
        <v>2622</v>
      </c>
      <c r="D15" s="183">
        <f t="shared" si="2"/>
        <v>2569.56</v>
      </c>
      <c r="E15" s="183">
        <f t="shared" si="3"/>
        <v>2490.9</v>
      </c>
      <c r="F15" s="184" t="s">
        <v>583</v>
      </c>
      <c r="G15" s="178" t="s">
        <v>14</v>
      </c>
      <c r="H15" s="48"/>
      <c r="I15" s="49"/>
      <c r="J15" s="16"/>
    </row>
    <row r="16" spans="1:10" s="50" customFormat="1" ht="16.5">
      <c r="A16" s="101">
        <v>4680019910253</v>
      </c>
      <c r="B16" s="188" t="s">
        <v>587</v>
      </c>
      <c r="C16" s="189">
        <v>2000</v>
      </c>
      <c r="D16" s="183">
        <f t="shared" si="2"/>
        <v>1960</v>
      </c>
      <c r="E16" s="183">
        <f t="shared" si="3"/>
        <v>1900</v>
      </c>
      <c r="F16" s="184" t="s">
        <v>588</v>
      </c>
      <c r="G16" s="61" t="s">
        <v>11</v>
      </c>
      <c r="H16" s="48"/>
      <c r="I16" s="49"/>
      <c r="J16" s="16"/>
    </row>
    <row r="17" spans="1:10" s="50" customFormat="1" ht="16.5">
      <c r="A17" s="101">
        <v>4680019911090</v>
      </c>
      <c r="B17" s="190" t="s">
        <v>589</v>
      </c>
      <c r="C17" s="191">
        <v>2760</v>
      </c>
      <c r="D17" s="183">
        <f t="shared" si="2"/>
        <v>2704.7999999999997</v>
      </c>
      <c r="E17" s="183">
        <f t="shared" si="3"/>
        <v>2622</v>
      </c>
      <c r="F17" s="184" t="s">
        <v>588</v>
      </c>
      <c r="G17" s="178" t="s">
        <v>14</v>
      </c>
      <c r="H17" s="48"/>
      <c r="I17" s="49"/>
      <c r="J17" s="16"/>
    </row>
    <row r="18" spans="1:10" s="50" customFormat="1" ht="16.5">
      <c r="A18" s="101">
        <v>4680019910260</v>
      </c>
      <c r="B18" s="190" t="s">
        <v>590</v>
      </c>
      <c r="C18" s="191">
        <v>2760</v>
      </c>
      <c r="D18" s="183">
        <f t="shared" si="2"/>
        <v>2704.7999999999997</v>
      </c>
      <c r="E18" s="183">
        <f t="shared" si="3"/>
        <v>2622</v>
      </c>
      <c r="F18" s="184" t="s">
        <v>588</v>
      </c>
      <c r="G18" s="178" t="s">
        <v>14</v>
      </c>
      <c r="H18" s="48"/>
      <c r="I18" s="49"/>
      <c r="J18" s="16"/>
    </row>
    <row r="19" spans="1:10" s="50" customFormat="1" ht="16.5">
      <c r="A19" s="101">
        <v>2000016930313</v>
      </c>
      <c r="B19" s="190" t="s">
        <v>591</v>
      </c>
      <c r="C19" s="191">
        <v>2760</v>
      </c>
      <c r="D19" s="183">
        <f t="shared" si="2"/>
        <v>2704.7999999999997</v>
      </c>
      <c r="E19" s="183">
        <f t="shared" si="3"/>
        <v>2622</v>
      </c>
      <c r="F19" s="184" t="s">
        <v>588</v>
      </c>
      <c r="G19" s="178" t="s">
        <v>14</v>
      </c>
      <c r="H19" s="48"/>
      <c r="I19" s="49"/>
      <c r="J19" s="16"/>
    </row>
    <row r="20" spans="1:10" s="50" customFormat="1" ht="16.5">
      <c r="A20" s="101">
        <v>4640016939718</v>
      </c>
      <c r="B20" s="188" t="s">
        <v>592</v>
      </c>
      <c r="C20" s="189">
        <v>1800</v>
      </c>
      <c r="D20" s="183">
        <f t="shared" si="2"/>
        <v>1764</v>
      </c>
      <c r="E20" s="183">
        <f t="shared" si="3"/>
        <v>1710</v>
      </c>
      <c r="F20" s="192" t="s">
        <v>593</v>
      </c>
      <c r="G20" s="61" t="s">
        <v>11</v>
      </c>
      <c r="H20" s="48"/>
      <c r="I20" s="49"/>
      <c r="J20" s="16"/>
    </row>
    <row r="21" spans="1:10" s="50" customFormat="1" ht="16.5">
      <c r="A21" s="101">
        <v>4680019912042</v>
      </c>
      <c r="B21" s="190" t="s">
        <v>594</v>
      </c>
      <c r="C21" s="191">
        <v>2484</v>
      </c>
      <c r="D21" s="183">
        <f t="shared" si="2"/>
        <v>2434.32</v>
      </c>
      <c r="E21" s="183">
        <f t="shared" si="3"/>
        <v>2359.7999999999997</v>
      </c>
      <c r="F21" s="192" t="s">
        <v>593</v>
      </c>
      <c r="G21" s="178" t="s">
        <v>14</v>
      </c>
      <c r="H21" s="48"/>
      <c r="I21" s="49"/>
      <c r="J21" s="16"/>
    </row>
    <row r="22" spans="1:10" s="50" customFormat="1" ht="16.5">
      <c r="A22" s="101">
        <v>2000016930283</v>
      </c>
      <c r="B22" s="188" t="s">
        <v>595</v>
      </c>
      <c r="C22" s="189">
        <v>1300</v>
      </c>
      <c r="D22" s="183">
        <f t="shared" si="2"/>
        <v>1274</v>
      </c>
      <c r="E22" s="183">
        <f t="shared" si="3"/>
        <v>1235</v>
      </c>
      <c r="F22" s="184" t="s">
        <v>596</v>
      </c>
      <c r="G22" s="61" t="s">
        <v>11</v>
      </c>
      <c r="H22" s="48"/>
      <c r="I22" s="49"/>
      <c r="J22" s="16"/>
    </row>
    <row r="23" spans="1:10" s="50" customFormat="1" ht="16.5">
      <c r="A23" s="101">
        <v>4640016938599</v>
      </c>
      <c r="B23" s="188" t="s">
        <v>597</v>
      </c>
      <c r="C23" s="189">
        <v>700</v>
      </c>
      <c r="D23" s="183">
        <f t="shared" si="2"/>
        <v>686</v>
      </c>
      <c r="E23" s="183">
        <f t="shared" si="3"/>
        <v>665</v>
      </c>
      <c r="F23" s="184" t="s">
        <v>598</v>
      </c>
      <c r="G23" s="61" t="s">
        <v>11</v>
      </c>
      <c r="H23" s="48"/>
      <c r="I23" s="49"/>
      <c r="J23" s="16"/>
    </row>
    <row r="24" spans="1:10" s="50" customFormat="1" ht="16.5">
      <c r="A24" s="101">
        <v>4680019911960</v>
      </c>
      <c r="B24" s="190" t="s">
        <v>599</v>
      </c>
      <c r="C24" s="191">
        <v>966</v>
      </c>
      <c r="D24" s="183">
        <f t="shared" si="2"/>
        <v>946.68</v>
      </c>
      <c r="E24" s="183">
        <f t="shared" si="3"/>
        <v>917.6999999999999</v>
      </c>
      <c r="F24" s="184" t="s">
        <v>598</v>
      </c>
      <c r="G24" s="178" t="s">
        <v>14</v>
      </c>
      <c r="H24" s="48"/>
      <c r="I24" s="49"/>
      <c r="J24" s="16"/>
    </row>
    <row r="25" spans="1:10" s="50" customFormat="1" ht="16.5">
      <c r="A25" s="101">
        <v>2000016930542</v>
      </c>
      <c r="B25" s="190" t="s">
        <v>600</v>
      </c>
      <c r="C25" s="191">
        <v>966</v>
      </c>
      <c r="D25" s="183">
        <f t="shared" si="2"/>
        <v>946.68</v>
      </c>
      <c r="E25" s="183">
        <f t="shared" si="3"/>
        <v>917.6999999999999</v>
      </c>
      <c r="F25" s="184" t="s">
        <v>598</v>
      </c>
      <c r="G25" s="178" t="s">
        <v>14</v>
      </c>
      <c r="H25" s="48"/>
      <c r="I25" s="49"/>
      <c r="J25" s="16"/>
    </row>
    <row r="26" spans="1:10" s="50" customFormat="1" ht="16.5">
      <c r="A26" s="101">
        <v>4640016935970</v>
      </c>
      <c r="B26" s="188" t="s">
        <v>601</v>
      </c>
      <c r="C26" s="189">
        <v>1300</v>
      </c>
      <c r="D26" s="183">
        <f t="shared" si="2"/>
        <v>1274</v>
      </c>
      <c r="E26" s="183">
        <f t="shared" si="3"/>
        <v>1235</v>
      </c>
      <c r="F26" s="184" t="s">
        <v>602</v>
      </c>
      <c r="G26" s="61" t="s">
        <v>11</v>
      </c>
      <c r="H26" s="48"/>
      <c r="I26" s="49"/>
      <c r="J26" s="16"/>
    </row>
    <row r="27" spans="1:10" s="50" customFormat="1" ht="16.5">
      <c r="A27" s="101">
        <v>4680019910420</v>
      </c>
      <c r="B27" s="190" t="s">
        <v>603</v>
      </c>
      <c r="C27" s="191">
        <f>C26*1.38</f>
        <v>1793.9999999999998</v>
      </c>
      <c r="D27" s="183">
        <f t="shared" si="2"/>
        <v>1758.1199999999997</v>
      </c>
      <c r="E27" s="183">
        <f t="shared" si="3"/>
        <v>1704.2999999999997</v>
      </c>
      <c r="F27" s="184" t="s">
        <v>13</v>
      </c>
      <c r="G27" s="178" t="s">
        <v>14</v>
      </c>
      <c r="H27" s="48"/>
      <c r="I27" s="49"/>
      <c r="J27" s="16"/>
    </row>
    <row r="28" spans="1:10" s="50" customFormat="1" ht="16.5">
      <c r="A28" s="101">
        <v>4680019912141</v>
      </c>
      <c r="B28" s="188" t="s">
        <v>604</v>
      </c>
      <c r="C28" s="189">
        <v>3100</v>
      </c>
      <c r="D28" s="183">
        <f t="shared" si="2"/>
        <v>3038</v>
      </c>
      <c r="E28" s="183">
        <f t="shared" si="3"/>
        <v>2945</v>
      </c>
      <c r="F28" s="184" t="s">
        <v>605</v>
      </c>
      <c r="G28" s="61" t="s">
        <v>11</v>
      </c>
      <c r="H28" s="48"/>
      <c r="I28" s="49"/>
      <c r="J28" s="16"/>
    </row>
    <row r="29" spans="1:10" s="50" customFormat="1" ht="16.5">
      <c r="A29" s="101">
        <v>4680019912158</v>
      </c>
      <c r="B29" s="190" t="s">
        <v>606</v>
      </c>
      <c r="C29" s="191">
        <v>4278</v>
      </c>
      <c r="D29" s="183">
        <f t="shared" si="2"/>
        <v>4192.44</v>
      </c>
      <c r="E29" s="183">
        <f t="shared" si="3"/>
        <v>4064.1</v>
      </c>
      <c r="F29" s="184" t="s">
        <v>605</v>
      </c>
      <c r="G29" s="32" t="s">
        <v>14</v>
      </c>
      <c r="H29" s="48"/>
      <c r="I29" s="49"/>
      <c r="J29" s="16"/>
    </row>
    <row r="30" spans="1:10" s="50" customFormat="1" ht="16.5">
      <c r="A30" s="101">
        <v>4680019912165</v>
      </c>
      <c r="B30" s="190" t="s">
        <v>607</v>
      </c>
      <c r="C30" s="191">
        <v>4278</v>
      </c>
      <c r="D30" s="183">
        <f t="shared" si="2"/>
        <v>4192.44</v>
      </c>
      <c r="E30" s="183">
        <f t="shared" si="3"/>
        <v>4064.1</v>
      </c>
      <c r="F30" s="184" t="s">
        <v>605</v>
      </c>
      <c r="G30" s="32" t="s">
        <v>14</v>
      </c>
      <c r="H30" s="48"/>
      <c r="I30" s="49"/>
      <c r="J30" s="16"/>
    </row>
    <row r="31" spans="1:10" s="50" customFormat="1" ht="16.5">
      <c r="A31" s="101">
        <v>4640016939626</v>
      </c>
      <c r="B31" s="188" t="s">
        <v>608</v>
      </c>
      <c r="C31" s="189">
        <v>2100</v>
      </c>
      <c r="D31" s="183">
        <f t="shared" si="2"/>
        <v>2058</v>
      </c>
      <c r="E31" s="183">
        <f t="shared" si="3"/>
        <v>1995</v>
      </c>
      <c r="F31" s="184" t="s">
        <v>605</v>
      </c>
      <c r="G31" s="61" t="s">
        <v>11</v>
      </c>
      <c r="H31" s="48"/>
      <c r="I31" s="49"/>
      <c r="J31" s="16"/>
    </row>
    <row r="32" spans="1:10" s="50" customFormat="1" ht="16.5">
      <c r="A32" s="101">
        <v>4680019910970</v>
      </c>
      <c r="B32" s="190" t="s">
        <v>609</v>
      </c>
      <c r="C32" s="191">
        <v>2898</v>
      </c>
      <c r="D32" s="183">
        <f t="shared" si="2"/>
        <v>2840.04</v>
      </c>
      <c r="E32" s="183">
        <f t="shared" si="3"/>
        <v>2753.1</v>
      </c>
      <c r="F32" s="184" t="s">
        <v>605</v>
      </c>
      <c r="G32" s="32" t="s">
        <v>14</v>
      </c>
      <c r="H32" s="48"/>
      <c r="I32" s="49"/>
      <c r="J32" s="16"/>
    </row>
    <row r="33" spans="1:10" s="50" customFormat="1" ht="16.5">
      <c r="A33" s="101">
        <v>4680019911045</v>
      </c>
      <c r="B33" s="190" t="s">
        <v>610</v>
      </c>
      <c r="C33" s="191">
        <v>2898</v>
      </c>
      <c r="D33" s="183">
        <f t="shared" si="2"/>
        <v>2840.04</v>
      </c>
      <c r="E33" s="183">
        <f t="shared" si="3"/>
        <v>2753.1</v>
      </c>
      <c r="F33" s="184" t="s">
        <v>605</v>
      </c>
      <c r="G33" s="32" t="s">
        <v>14</v>
      </c>
      <c r="H33" s="48"/>
      <c r="I33" s="49"/>
      <c r="J33" s="16"/>
    </row>
    <row r="34" spans="1:10" s="50" customFormat="1" ht="16.5">
      <c r="A34" s="101">
        <v>4680019911045</v>
      </c>
      <c r="B34" s="188" t="s">
        <v>611</v>
      </c>
      <c r="C34" s="189">
        <v>3400</v>
      </c>
      <c r="D34" s="183">
        <f t="shared" si="2"/>
        <v>3332</v>
      </c>
      <c r="E34" s="183">
        <f t="shared" si="3"/>
        <v>3230</v>
      </c>
      <c r="F34" s="184" t="s">
        <v>612</v>
      </c>
      <c r="G34" s="61" t="s">
        <v>11</v>
      </c>
      <c r="H34" s="48"/>
      <c r="I34" s="49"/>
      <c r="J34" s="16"/>
    </row>
    <row r="35" spans="1:10" s="50" customFormat="1" ht="9" customHeight="1">
      <c r="A35" s="28"/>
      <c r="B35" s="185"/>
      <c r="C35" s="186"/>
      <c r="D35" s="136"/>
      <c r="E35" s="136"/>
      <c r="F35" s="187"/>
      <c r="G35" s="109"/>
      <c r="H35" s="48"/>
      <c r="I35" s="49"/>
      <c r="J35" s="16"/>
    </row>
    <row r="36" spans="1:10" s="28" customFormat="1" ht="15.75" customHeight="1">
      <c r="A36" s="15" t="s">
        <v>613</v>
      </c>
      <c r="B36" s="15"/>
      <c r="C36" s="15"/>
      <c r="D36" s="15"/>
      <c r="E36" s="15"/>
      <c r="F36" s="15"/>
      <c r="G36" s="15"/>
      <c r="H36" s="16"/>
      <c r="I36" s="16"/>
      <c r="J36" s="16"/>
    </row>
    <row r="37" spans="1:10" ht="16.5" customHeight="1">
      <c r="A37" s="175" t="s">
        <v>573</v>
      </c>
      <c r="B37" s="188" t="s">
        <v>614</v>
      </c>
      <c r="C37" s="193">
        <v>1800</v>
      </c>
      <c r="D37" s="183">
        <f aca="true" t="shared" si="4" ref="D37:D38">C37*$I$2</f>
        <v>1764</v>
      </c>
      <c r="E37" s="183">
        <f aca="true" t="shared" si="5" ref="E37:E38">C37*$J$2</f>
        <v>1710</v>
      </c>
      <c r="F37" s="194" t="s">
        <v>615</v>
      </c>
      <c r="G37" s="22" t="s">
        <v>11</v>
      </c>
      <c r="H37" s="11"/>
      <c r="I37" s="11"/>
      <c r="J37" s="11"/>
    </row>
    <row r="38" spans="1:7" ht="15.75" customHeight="1">
      <c r="A38" s="175"/>
      <c r="B38" s="188" t="s">
        <v>616</v>
      </c>
      <c r="C38" s="195">
        <v>1600</v>
      </c>
      <c r="D38" s="183">
        <f t="shared" si="4"/>
        <v>1568</v>
      </c>
      <c r="E38" s="183">
        <f t="shared" si="5"/>
        <v>1520</v>
      </c>
      <c r="F38" s="194" t="s">
        <v>617</v>
      </c>
      <c r="G38" s="61" t="s">
        <v>11</v>
      </c>
    </row>
    <row r="48" ht="15" customHeight="1"/>
    <row r="55" ht="15" customHeight="1"/>
    <row r="62" ht="1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</sheetData>
  <sheetProtection selectLockedCells="1" selectUnlockedCells="1"/>
  <mergeCells count="6">
    <mergeCell ref="A2:G2"/>
    <mergeCell ref="A3:G3"/>
    <mergeCell ref="A4:A9"/>
    <mergeCell ref="A11:G11"/>
    <mergeCell ref="A36:G36"/>
    <mergeCell ref="A37:A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K8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57421875" style="0" customWidth="1"/>
    <col min="2" max="2" width="30.8515625" style="0" customWidth="1"/>
    <col min="3" max="3" width="11.8515625" style="0" customWidth="1"/>
    <col min="4" max="4" width="15.8515625" style="0" customWidth="1"/>
    <col min="5" max="5" width="17.8515625" style="0" customWidth="1"/>
    <col min="6" max="6" width="68.421875" style="0" customWidth="1"/>
    <col min="7" max="7" width="20.8515625" style="0" customWidth="1"/>
    <col min="8" max="9" width="8.421875" style="0" customWidth="1"/>
    <col min="10" max="11" width="8.421875" style="0" hidden="1" customWidth="1"/>
    <col min="12" max="16384" width="8.421875" style="0" customWidth="1"/>
  </cols>
  <sheetData>
    <row r="1" spans="1:7" ht="48.75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</row>
    <row r="2" spans="1:11" ht="29.25" customHeight="1">
      <c r="A2" s="14" t="s">
        <v>7</v>
      </c>
      <c r="B2" s="14"/>
      <c r="C2" s="14"/>
      <c r="D2" s="14"/>
      <c r="E2" s="14"/>
      <c r="F2" s="14"/>
      <c r="G2" s="14"/>
      <c r="J2">
        <v>0.98</v>
      </c>
      <c r="K2">
        <v>0.95</v>
      </c>
    </row>
    <row r="3" spans="1:7" ht="15" customHeight="1">
      <c r="A3" s="15" t="s">
        <v>618</v>
      </c>
      <c r="B3" s="15"/>
      <c r="C3" s="15"/>
      <c r="D3" s="15"/>
      <c r="E3" s="15"/>
      <c r="F3" s="15"/>
      <c r="G3" s="15"/>
    </row>
    <row r="4" spans="1:7" ht="25.5" customHeight="1">
      <c r="A4" s="17">
        <v>4640016937202</v>
      </c>
      <c r="B4" s="196" t="s">
        <v>619</v>
      </c>
      <c r="C4" s="197">
        <v>1100</v>
      </c>
      <c r="D4" s="20">
        <f aca="true" t="shared" si="0" ref="D4:D8">C4*$J$2</f>
        <v>1078</v>
      </c>
      <c r="E4" s="20">
        <f aca="true" t="shared" si="1" ref="E4:E8">C4*$K$2</f>
        <v>1045</v>
      </c>
      <c r="F4" s="21" t="s">
        <v>620</v>
      </c>
      <c r="G4" s="22" t="s">
        <v>11</v>
      </c>
    </row>
    <row r="5" spans="1:7" ht="25.5" customHeight="1">
      <c r="A5" s="17">
        <v>4640016937639</v>
      </c>
      <c r="B5" s="17" t="s">
        <v>621</v>
      </c>
      <c r="C5" s="198">
        <v>1518</v>
      </c>
      <c r="D5" s="20">
        <f t="shared" si="0"/>
        <v>1487.6399999999999</v>
      </c>
      <c r="E5" s="20">
        <f t="shared" si="1"/>
        <v>1442.1</v>
      </c>
      <c r="F5" s="21" t="s">
        <v>620</v>
      </c>
      <c r="G5" s="178" t="s">
        <v>14</v>
      </c>
    </row>
    <row r="6" spans="1:7" ht="25.5" customHeight="1">
      <c r="A6" s="17">
        <v>4640016937189</v>
      </c>
      <c r="B6" s="196" t="s">
        <v>622</v>
      </c>
      <c r="C6" s="197">
        <v>1100</v>
      </c>
      <c r="D6" s="20">
        <f t="shared" si="0"/>
        <v>1078</v>
      </c>
      <c r="E6" s="20">
        <f t="shared" si="1"/>
        <v>1045</v>
      </c>
      <c r="F6" s="21" t="s">
        <v>623</v>
      </c>
      <c r="G6" s="22" t="s">
        <v>11</v>
      </c>
    </row>
    <row r="7" spans="1:7" ht="25.5" customHeight="1">
      <c r="A7" s="17">
        <v>4640016937615</v>
      </c>
      <c r="B7" s="17" t="s">
        <v>624</v>
      </c>
      <c r="C7" s="198">
        <v>1518</v>
      </c>
      <c r="D7" s="20">
        <f t="shared" si="0"/>
        <v>1487.6399999999999</v>
      </c>
      <c r="E7" s="20">
        <f t="shared" si="1"/>
        <v>1442.1</v>
      </c>
      <c r="F7" s="21" t="s">
        <v>623</v>
      </c>
      <c r="G7" s="178" t="s">
        <v>14</v>
      </c>
    </row>
    <row r="8" spans="1:7" ht="16.5">
      <c r="A8" s="17">
        <v>4640016932573</v>
      </c>
      <c r="B8" s="196" t="s">
        <v>625</v>
      </c>
      <c r="C8" s="197">
        <v>990</v>
      </c>
      <c r="D8" s="20">
        <f t="shared" si="0"/>
        <v>970.1999999999999</v>
      </c>
      <c r="E8" s="20">
        <f t="shared" si="1"/>
        <v>940.5</v>
      </c>
      <c r="F8" s="199" t="s">
        <v>626</v>
      </c>
      <c r="G8" s="22" t="s">
        <v>11</v>
      </c>
    </row>
  </sheetData>
  <sheetProtection selectLockedCells="1" selectUnlockedCells="1"/>
  <mergeCells count="2"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64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28125" style="1" customWidth="1"/>
    <col min="2" max="2" width="31.421875" style="2" customWidth="1"/>
    <col min="3" max="3" width="11.421875" style="2" customWidth="1"/>
    <col min="4" max="4" width="17.421875" style="2" customWidth="1"/>
    <col min="5" max="5" width="16.8515625" style="2" customWidth="1"/>
    <col min="6" max="6" width="67.421875" style="3" customWidth="1"/>
    <col min="7" max="7" width="17.421875" style="4" customWidth="1"/>
    <col min="8" max="8" width="9.421875" style="1" hidden="1" customWidth="1"/>
    <col min="9" max="9" width="8.57421875" style="1" hidden="1" customWidth="1"/>
    <col min="10" max="10" width="8.421875" style="1" hidden="1" customWidth="1"/>
    <col min="11" max="16384" width="8.421875" style="1" customWidth="1"/>
  </cols>
  <sheetData>
    <row r="1" spans="1:1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7.75" customHeight="1">
      <c r="A2" s="14" t="s">
        <v>7</v>
      </c>
      <c r="B2" s="14"/>
      <c r="C2" s="14"/>
      <c r="D2" s="14"/>
      <c r="E2" s="14"/>
      <c r="F2" s="14"/>
      <c r="G2" s="14"/>
      <c r="H2" s="11">
        <v>0.98</v>
      </c>
      <c r="I2" s="11">
        <v>0.95</v>
      </c>
      <c r="J2" s="11"/>
      <c r="K2" s="11"/>
    </row>
    <row r="3" spans="1:7" ht="22.5" customHeight="1">
      <c r="A3" s="15" t="s">
        <v>627</v>
      </c>
      <c r="B3" s="15"/>
      <c r="C3" s="15"/>
      <c r="D3" s="15"/>
      <c r="E3" s="15"/>
      <c r="F3" s="15"/>
      <c r="G3" s="15"/>
    </row>
    <row r="4" spans="1:10" ht="21.75">
      <c r="A4" s="101">
        <v>4640016935222</v>
      </c>
      <c r="B4" s="110" t="s">
        <v>628</v>
      </c>
      <c r="C4" s="200">
        <v>550</v>
      </c>
      <c r="D4" s="201">
        <f aca="true" t="shared" si="0" ref="D4:D6">C4*$H$2</f>
        <v>539</v>
      </c>
      <c r="E4" s="201">
        <f aca="true" t="shared" si="1" ref="E4:E6">C4*$I$2</f>
        <v>522.5</v>
      </c>
      <c r="F4" s="36" t="s">
        <v>629</v>
      </c>
      <c r="G4" s="202" t="s">
        <v>11</v>
      </c>
      <c r="I4" s="5"/>
      <c r="J4" s="1">
        <v>1.38</v>
      </c>
    </row>
    <row r="5" spans="1:9" ht="21.75">
      <c r="A5" s="101">
        <v>4640016937837</v>
      </c>
      <c r="B5" s="112" t="s">
        <v>630</v>
      </c>
      <c r="C5" s="203">
        <f>C4*J4</f>
        <v>758.9999999999999</v>
      </c>
      <c r="D5" s="201">
        <f t="shared" si="0"/>
        <v>743.8199999999998</v>
      </c>
      <c r="E5" s="201">
        <f t="shared" si="1"/>
        <v>721.0499999999998</v>
      </c>
      <c r="F5" s="129" t="s">
        <v>13</v>
      </c>
      <c r="G5" s="204" t="s">
        <v>14</v>
      </c>
      <c r="I5" s="5"/>
    </row>
    <row r="6" spans="1:9" ht="21.75">
      <c r="A6" s="101">
        <v>4640016932436</v>
      </c>
      <c r="B6" s="112" t="s">
        <v>631</v>
      </c>
      <c r="C6" s="203">
        <f>C4*J4</f>
        <v>758.9999999999999</v>
      </c>
      <c r="D6" s="201">
        <f t="shared" si="0"/>
        <v>743.8199999999998</v>
      </c>
      <c r="E6" s="201">
        <f t="shared" si="1"/>
        <v>721.0499999999998</v>
      </c>
      <c r="F6" s="36" t="s">
        <v>629</v>
      </c>
      <c r="G6" s="204" t="s">
        <v>14</v>
      </c>
      <c r="I6" s="5"/>
    </row>
    <row r="7" spans="1:10" s="28" customFormat="1" ht="6.75" customHeight="1">
      <c r="A7" s="149"/>
      <c r="B7" s="149"/>
      <c r="C7" s="149"/>
      <c r="D7" s="149"/>
      <c r="E7" s="149"/>
      <c r="F7" s="149"/>
      <c r="G7" s="149"/>
      <c r="H7" s="16"/>
      <c r="I7" s="16"/>
      <c r="J7" s="130"/>
    </row>
    <row r="8" spans="1:9" ht="21.75">
      <c r="A8" s="101">
        <v>4680019910352</v>
      </c>
      <c r="B8" s="110" t="s">
        <v>394</v>
      </c>
      <c r="C8" s="200">
        <v>950</v>
      </c>
      <c r="D8" s="201">
        <f aca="true" t="shared" si="2" ref="D8:D9">C8*$H$2</f>
        <v>931</v>
      </c>
      <c r="E8" s="201">
        <f aca="true" t="shared" si="3" ref="E8:E9">C8*$I$2</f>
        <v>902.5</v>
      </c>
      <c r="F8" s="36" t="s">
        <v>632</v>
      </c>
      <c r="G8" s="202" t="s">
        <v>11</v>
      </c>
      <c r="I8" s="5"/>
    </row>
    <row r="9" spans="1:9" ht="21.75">
      <c r="A9" s="101">
        <v>4680019910369</v>
      </c>
      <c r="B9" s="112" t="s">
        <v>396</v>
      </c>
      <c r="C9" s="203">
        <f>C8*J4</f>
        <v>1311</v>
      </c>
      <c r="D9" s="201">
        <f t="shared" si="2"/>
        <v>1284.78</v>
      </c>
      <c r="E9" s="201">
        <f t="shared" si="3"/>
        <v>1245.45</v>
      </c>
      <c r="F9" s="129" t="s">
        <v>13</v>
      </c>
      <c r="G9" s="204" t="s">
        <v>14</v>
      </c>
      <c r="I9" s="5"/>
    </row>
    <row r="10" spans="1:10" s="28" customFormat="1" ht="6.75" customHeight="1">
      <c r="A10" s="149"/>
      <c r="B10" s="149"/>
      <c r="C10" s="149"/>
      <c r="D10" s="149"/>
      <c r="E10" s="149"/>
      <c r="F10" s="149"/>
      <c r="G10" s="149"/>
      <c r="H10" s="16"/>
      <c r="I10" s="16"/>
      <c r="J10" s="130"/>
    </row>
    <row r="11" spans="1:10" s="28" customFormat="1" ht="20.25" customHeight="1">
      <c r="A11" s="101">
        <v>4640016936946</v>
      </c>
      <c r="B11" s="110" t="s">
        <v>633</v>
      </c>
      <c r="C11" s="200">
        <v>750</v>
      </c>
      <c r="D11" s="201">
        <f aca="true" t="shared" si="4" ref="D11:D22">C11*$H$2</f>
        <v>735</v>
      </c>
      <c r="E11" s="201">
        <f aca="true" t="shared" si="5" ref="E11:E23">C11*$I$2</f>
        <v>712.5</v>
      </c>
      <c r="F11" s="36" t="s">
        <v>634</v>
      </c>
      <c r="G11" s="205" t="s">
        <v>11</v>
      </c>
      <c r="H11" s="16"/>
      <c r="I11" s="16"/>
      <c r="J11" s="130"/>
    </row>
    <row r="12" spans="1:10" s="28" customFormat="1" ht="16.5" customHeight="1">
      <c r="A12" s="101">
        <v>4640016936953</v>
      </c>
      <c r="B12" s="112" t="s">
        <v>635</v>
      </c>
      <c r="C12" s="203">
        <f>C11*J4</f>
        <v>1035</v>
      </c>
      <c r="D12" s="201">
        <f t="shared" si="4"/>
        <v>1014.3</v>
      </c>
      <c r="E12" s="201">
        <f t="shared" si="5"/>
        <v>983.25</v>
      </c>
      <c r="F12" s="129" t="s">
        <v>13</v>
      </c>
      <c r="G12" s="204" t="s">
        <v>14</v>
      </c>
      <c r="H12" s="16"/>
      <c r="I12" s="16"/>
      <c r="J12" s="130"/>
    </row>
    <row r="13" spans="1:10" s="28" customFormat="1" ht="21.75" customHeight="1">
      <c r="A13" s="101">
        <v>4640016936960</v>
      </c>
      <c r="B13" s="110" t="s">
        <v>636</v>
      </c>
      <c r="C13" s="200">
        <v>750</v>
      </c>
      <c r="D13" s="201">
        <f t="shared" si="4"/>
        <v>735</v>
      </c>
      <c r="E13" s="201">
        <f t="shared" si="5"/>
        <v>712.5</v>
      </c>
      <c r="F13" s="36" t="s">
        <v>634</v>
      </c>
      <c r="G13" s="205" t="s">
        <v>11</v>
      </c>
      <c r="H13" s="16"/>
      <c r="I13" s="16"/>
      <c r="J13" s="130"/>
    </row>
    <row r="14" spans="1:10" s="28" customFormat="1" ht="18.75" customHeight="1">
      <c r="A14" s="101">
        <v>4640016936977</v>
      </c>
      <c r="B14" s="112" t="s">
        <v>637</v>
      </c>
      <c r="C14" s="203">
        <f>C13*J4</f>
        <v>1035</v>
      </c>
      <c r="D14" s="201">
        <f t="shared" si="4"/>
        <v>1014.3</v>
      </c>
      <c r="E14" s="201">
        <f t="shared" si="5"/>
        <v>983.25</v>
      </c>
      <c r="F14" s="129" t="s">
        <v>13</v>
      </c>
      <c r="G14" s="204" t="s">
        <v>14</v>
      </c>
      <c r="H14" s="16"/>
      <c r="I14" s="16"/>
      <c r="J14" s="130"/>
    </row>
    <row r="15" spans="1:10" s="28" customFormat="1" ht="21" customHeight="1">
      <c r="A15" s="101">
        <v>4640016937790</v>
      </c>
      <c r="B15" s="110" t="s">
        <v>638</v>
      </c>
      <c r="C15" s="200">
        <v>750</v>
      </c>
      <c r="D15" s="201">
        <f t="shared" si="4"/>
        <v>735</v>
      </c>
      <c r="E15" s="201">
        <f t="shared" si="5"/>
        <v>712.5</v>
      </c>
      <c r="F15" s="36" t="s">
        <v>634</v>
      </c>
      <c r="G15" s="205" t="s">
        <v>11</v>
      </c>
      <c r="H15" s="16"/>
      <c r="I15" s="16"/>
      <c r="J15" s="130"/>
    </row>
    <row r="16" spans="1:10" s="28" customFormat="1" ht="15" customHeight="1">
      <c r="A16" s="101">
        <v>4640016937806</v>
      </c>
      <c r="B16" s="112" t="s">
        <v>639</v>
      </c>
      <c r="C16" s="203">
        <f>C15*J4</f>
        <v>1035</v>
      </c>
      <c r="D16" s="201">
        <f t="shared" si="4"/>
        <v>1014.3</v>
      </c>
      <c r="E16" s="201">
        <f t="shared" si="5"/>
        <v>983.25</v>
      </c>
      <c r="F16" s="129" t="s">
        <v>13</v>
      </c>
      <c r="G16" s="204" t="s">
        <v>14</v>
      </c>
      <c r="H16" s="16"/>
      <c r="I16" s="16"/>
      <c r="J16" s="130"/>
    </row>
    <row r="17" spans="1:9" ht="21.75">
      <c r="A17" s="101">
        <v>4640016935239</v>
      </c>
      <c r="B17" s="110" t="s">
        <v>640</v>
      </c>
      <c r="C17" s="200">
        <v>750</v>
      </c>
      <c r="D17" s="201">
        <f t="shared" si="4"/>
        <v>735</v>
      </c>
      <c r="E17" s="201">
        <f t="shared" si="5"/>
        <v>712.5</v>
      </c>
      <c r="F17" s="36" t="s">
        <v>641</v>
      </c>
      <c r="G17" s="202" t="s">
        <v>11</v>
      </c>
      <c r="I17" s="5"/>
    </row>
    <row r="18" spans="1:9" ht="21.75">
      <c r="A18" s="101">
        <v>4640016935246</v>
      </c>
      <c r="B18" s="112" t="s">
        <v>642</v>
      </c>
      <c r="C18" s="203">
        <f>C17*J4</f>
        <v>1035</v>
      </c>
      <c r="D18" s="201">
        <f t="shared" si="4"/>
        <v>1014.3</v>
      </c>
      <c r="E18" s="201">
        <f t="shared" si="5"/>
        <v>983.25</v>
      </c>
      <c r="F18" s="129" t="s">
        <v>13</v>
      </c>
      <c r="G18" s="204" t="s">
        <v>14</v>
      </c>
      <c r="I18" s="5"/>
    </row>
    <row r="19" spans="1:9" ht="21.75">
      <c r="A19" s="101">
        <v>4640016932467</v>
      </c>
      <c r="B19" s="110" t="s">
        <v>643</v>
      </c>
      <c r="C19" s="200">
        <v>750</v>
      </c>
      <c r="D19" s="201">
        <f t="shared" si="4"/>
        <v>735</v>
      </c>
      <c r="E19" s="201">
        <f t="shared" si="5"/>
        <v>712.5</v>
      </c>
      <c r="F19" s="36" t="s">
        <v>641</v>
      </c>
      <c r="G19" s="202" t="s">
        <v>11</v>
      </c>
      <c r="I19" s="5"/>
    </row>
    <row r="20" spans="1:9" ht="21.75">
      <c r="A20" s="101">
        <v>4640016932450</v>
      </c>
      <c r="B20" s="112" t="s">
        <v>644</v>
      </c>
      <c r="C20" s="203">
        <f>C19*J4</f>
        <v>1035</v>
      </c>
      <c r="D20" s="201">
        <f t="shared" si="4"/>
        <v>1014.3</v>
      </c>
      <c r="E20" s="201">
        <f t="shared" si="5"/>
        <v>983.25</v>
      </c>
      <c r="F20" s="129" t="s">
        <v>13</v>
      </c>
      <c r="G20" s="204" t="s">
        <v>14</v>
      </c>
      <c r="I20" s="5"/>
    </row>
    <row r="21" spans="1:9" ht="21.75">
      <c r="A21" s="101">
        <v>4640016932481</v>
      </c>
      <c r="B21" s="110" t="s">
        <v>645</v>
      </c>
      <c r="C21" s="200">
        <v>750</v>
      </c>
      <c r="D21" s="201">
        <f t="shared" si="4"/>
        <v>735</v>
      </c>
      <c r="E21" s="201">
        <f t="shared" si="5"/>
        <v>712.5</v>
      </c>
      <c r="F21" s="36" t="s">
        <v>641</v>
      </c>
      <c r="G21" s="202" t="s">
        <v>11</v>
      </c>
      <c r="I21" s="5"/>
    </row>
    <row r="22" spans="1:9" ht="21.75">
      <c r="A22" s="101">
        <v>4640016932474</v>
      </c>
      <c r="B22" s="112" t="s">
        <v>646</v>
      </c>
      <c r="C22" s="203">
        <f>C21*J4</f>
        <v>1035</v>
      </c>
      <c r="D22" s="201">
        <f t="shared" si="4"/>
        <v>1014.3</v>
      </c>
      <c r="E22" s="201">
        <f t="shared" si="5"/>
        <v>983.25</v>
      </c>
      <c r="F22" s="129" t="s">
        <v>13</v>
      </c>
      <c r="G22" s="204" t="s">
        <v>14</v>
      </c>
      <c r="I22" s="5"/>
    </row>
    <row r="23" spans="1:9" ht="21.75">
      <c r="A23" s="101">
        <v>4640016932498</v>
      </c>
      <c r="B23" s="112" t="s">
        <v>647</v>
      </c>
      <c r="C23" s="203">
        <v>814</v>
      </c>
      <c r="D23" s="201">
        <f>C23*$L$1</f>
        <v>0</v>
      </c>
      <c r="E23" s="201">
        <f t="shared" si="5"/>
        <v>773.3</v>
      </c>
      <c r="F23" s="36" t="s">
        <v>641</v>
      </c>
      <c r="G23" s="204" t="s">
        <v>14</v>
      </c>
      <c r="I23" s="5"/>
    </row>
    <row r="24" spans="1:10" s="28" customFormat="1" ht="6.75" customHeight="1">
      <c r="A24" s="149"/>
      <c r="B24" s="149"/>
      <c r="C24" s="149"/>
      <c r="D24" s="149"/>
      <c r="E24" s="149"/>
      <c r="F24" s="149"/>
      <c r="G24" s="149"/>
      <c r="H24" s="16"/>
      <c r="I24" s="16"/>
      <c r="J24" s="130"/>
    </row>
    <row r="25" spans="1:9" ht="21.75">
      <c r="A25" s="101">
        <v>4640016935260</v>
      </c>
      <c r="B25" s="110" t="s">
        <v>648</v>
      </c>
      <c r="C25" s="200">
        <v>590</v>
      </c>
      <c r="D25" s="201">
        <f aca="true" t="shared" si="6" ref="D25:D27">C25*$H$2</f>
        <v>578.2</v>
      </c>
      <c r="E25" s="201">
        <f aca="true" t="shared" si="7" ref="E25:E27">C25*$I$2</f>
        <v>560.5</v>
      </c>
      <c r="F25" s="36" t="s">
        <v>649</v>
      </c>
      <c r="G25" s="202" t="s">
        <v>11</v>
      </c>
      <c r="I25" s="5"/>
    </row>
    <row r="26" spans="1:9" ht="21.75">
      <c r="A26" s="101">
        <v>4640016935253</v>
      </c>
      <c r="B26" s="112" t="s">
        <v>650</v>
      </c>
      <c r="C26" s="203">
        <f>C25*J4</f>
        <v>814.1999999999999</v>
      </c>
      <c r="D26" s="201">
        <f t="shared" si="6"/>
        <v>797.9159999999999</v>
      </c>
      <c r="E26" s="201">
        <f t="shared" si="7"/>
        <v>773.4899999999999</v>
      </c>
      <c r="F26" s="129" t="s">
        <v>13</v>
      </c>
      <c r="G26" s="204" t="s">
        <v>14</v>
      </c>
      <c r="I26" s="5"/>
    </row>
    <row r="27" spans="1:9" ht="21.75">
      <c r="A27" s="101">
        <v>4640016932511</v>
      </c>
      <c r="B27" s="110" t="s">
        <v>651</v>
      </c>
      <c r="C27" s="200">
        <v>590</v>
      </c>
      <c r="D27" s="201">
        <f t="shared" si="6"/>
        <v>578.2</v>
      </c>
      <c r="E27" s="201">
        <f t="shared" si="7"/>
        <v>560.5</v>
      </c>
      <c r="F27" s="36" t="s">
        <v>649</v>
      </c>
      <c r="G27" s="202" t="s">
        <v>11</v>
      </c>
      <c r="I27" s="5"/>
    </row>
    <row r="28" spans="1:10" s="28" customFormat="1" ht="6.75" customHeight="1">
      <c r="A28" s="149"/>
      <c r="B28" s="149"/>
      <c r="C28" s="149"/>
      <c r="D28" s="149"/>
      <c r="E28" s="149"/>
      <c r="F28" s="149"/>
      <c r="G28" s="149"/>
      <c r="H28" s="16"/>
      <c r="I28" s="16"/>
      <c r="J28" s="130"/>
    </row>
    <row r="29" spans="1:9" ht="21.75">
      <c r="A29" s="101">
        <v>4640016931392</v>
      </c>
      <c r="B29" s="206" t="s">
        <v>652</v>
      </c>
      <c r="C29" s="207">
        <v>950</v>
      </c>
      <c r="D29" s="201">
        <f aca="true" t="shared" si="8" ref="D29:D34">C29*$H$2</f>
        <v>931</v>
      </c>
      <c r="E29" s="201">
        <f aca="true" t="shared" si="9" ref="E29:E34">C29*$I$2</f>
        <v>902.5</v>
      </c>
      <c r="F29" s="36" t="s">
        <v>653</v>
      </c>
      <c r="G29" s="202" t="s">
        <v>11</v>
      </c>
      <c r="H29" s="208"/>
      <c r="I29" s="5"/>
    </row>
    <row r="30" spans="1:9" ht="21.75">
      <c r="A30" s="101">
        <v>4640016935284</v>
      </c>
      <c r="B30" s="206" t="s">
        <v>654</v>
      </c>
      <c r="C30" s="207">
        <v>950</v>
      </c>
      <c r="D30" s="201">
        <f t="shared" si="8"/>
        <v>931</v>
      </c>
      <c r="E30" s="201">
        <f t="shared" si="9"/>
        <v>902.5</v>
      </c>
      <c r="F30" s="36" t="s">
        <v>653</v>
      </c>
      <c r="G30" s="202" t="s">
        <v>11</v>
      </c>
      <c r="H30" s="208"/>
      <c r="I30" s="5"/>
    </row>
    <row r="31" spans="1:9" ht="21.75">
      <c r="A31" s="101">
        <v>4680019910390</v>
      </c>
      <c r="B31" s="209" t="s">
        <v>655</v>
      </c>
      <c r="C31" s="210">
        <f>C29*J4</f>
        <v>1311</v>
      </c>
      <c r="D31" s="201">
        <f t="shared" si="8"/>
        <v>1284.78</v>
      </c>
      <c r="E31" s="201">
        <f t="shared" si="9"/>
        <v>1245.45</v>
      </c>
      <c r="F31" s="129" t="s">
        <v>13</v>
      </c>
      <c r="G31" s="204" t="s">
        <v>14</v>
      </c>
      <c r="H31" s="208"/>
      <c r="I31" s="5"/>
    </row>
    <row r="32" spans="1:9" ht="21.75">
      <c r="A32" s="101">
        <v>4640016931385</v>
      </c>
      <c r="B32" s="209" t="s">
        <v>656</v>
      </c>
      <c r="C32" s="210">
        <f>C29*J4</f>
        <v>1311</v>
      </c>
      <c r="D32" s="201">
        <f t="shared" si="8"/>
        <v>1284.78</v>
      </c>
      <c r="E32" s="201">
        <f t="shared" si="9"/>
        <v>1245.45</v>
      </c>
      <c r="F32" s="36" t="s">
        <v>653</v>
      </c>
      <c r="G32" s="204" t="s">
        <v>14</v>
      </c>
      <c r="H32" s="208"/>
      <c r="I32" s="5"/>
    </row>
    <row r="33" spans="1:9" ht="21.75">
      <c r="A33" s="101">
        <v>4640016931408</v>
      </c>
      <c r="B33" s="209" t="s">
        <v>657</v>
      </c>
      <c r="C33" s="210">
        <f>C29*J4</f>
        <v>1311</v>
      </c>
      <c r="D33" s="201">
        <f t="shared" si="8"/>
        <v>1284.78</v>
      </c>
      <c r="E33" s="201">
        <f t="shared" si="9"/>
        <v>1245.45</v>
      </c>
      <c r="F33" s="36" t="s">
        <v>653</v>
      </c>
      <c r="G33" s="204" t="s">
        <v>14</v>
      </c>
      <c r="H33" s="208"/>
      <c r="I33" s="5"/>
    </row>
    <row r="34" spans="1:9" ht="21.75">
      <c r="A34" s="101">
        <v>4640016935277</v>
      </c>
      <c r="B34" s="209" t="s">
        <v>658</v>
      </c>
      <c r="C34" s="210">
        <f>C29*J4</f>
        <v>1311</v>
      </c>
      <c r="D34" s="201">
        <f t="shared" si="8"/>
        <v>1284.78</v>
      </c>
      <c r="E34" s="201">
        <f t="shared" si="9"/>
        <v>1245.45</v>
      </c>
      <c r="F34" s="36" t="s">
        <v>653</v>
      </c>
      <c r="G34" s="204" t="s">
        <v>14</v>
      </c>
      <c r="H34" s="208"/>
      <c r="I34" s="5"/>
    </row>
    <row r="35" spans="1:10" s="28" customFormat="1" ht="6.75" customHeight="1">
      <c r="A35" s="149"/>
      <c r="B35" s="149"/>
      <c r="C35" s="149"/>
      <c r="D35" s="149"/>
      <c r="E35" s="149"/>
      <c r="F35" s="149"/>
      <c r="G35" s="149"/>
      <c r="H35" s="16"/>
      <c r="I35" s="16"/>
      <c r="J35" s="130"/>
    </row>
    <row r="36" spans="1:9" ht="21.75">
      <c r="A36" s="101">
        <v>4640016935307</v>
      </c>
      <c r="B36" s="206" t="s">
        <v>659</v>
      </c>
      <c r="C36" s="207">
        <v>750</v>
      </c>
      <c r="D36" s="201">
        <f aca="true" t="shared" si="10" ref="D36:D43">C36*$H$2</f>
        <v>735</v>
      </c>
      <c r="E36" s="201">
        <f aca="true" t="shared" si="11" ref="E36:E43">C36*$I$2</f>
        <v>712.5</v>
      </c>
      <c r="F36" s="36" t="s">
        <v>660</v>
      </c>
      <c r="G36" s="202" t="s">
        <v>11</v>
      </c>
      <c r="H36" s="208"/>
      <c r="I36" s="5"/>
    </row>
    <row r="37" spans="1:9" ht="21.75">
      <c r="A37" s="101">
        <v>4640016935291</v>
      </c>
      <c r="B37" s="209" t="s">
        <v>661</v>
      </c>
      <c r="C37" s="210">
        <f>C36*J4</f>
        <v>1035</v>
      </c>
      <c r="D37" s="201">
        <f t="shared" si="10"/>
        <v>1014.3</v>
      </c>
      <c r="E37" s="201">
        <f t="shared" si="11"/>
        <v>983.25</v>
      </c>
      <c r="F37" s="129" t="s">
        <v>13</v>
      </c>
      <c r="G37" s="204" t="s">
        <v>14</v>
      </c>
      <c r="H37" s="208"/>
      <c r="I37" s="5"/>
    </row>
    <row r="38" spans="1:9" ht="16.5" customHeight="1">
      <c r="A38" s="101">
        <v>4640016936618</v>
      </c>
      <c r="B38" s="206" t="s">
        <v>662</v>
      </c>
      <c r="C38" s="207">
        <v>750</v>
      </c>
      <c r="D38" s="201">
        <f t="shared" si="10"/>
        <v>735</v>
      </c>
      <c r="E38" s="201">
        <f t="shared" si="11"/>
        <v>712.5</v>
      </c>
      <c r="F38" s="129" t="s">
        <v>660</v>
      </c>
      <c r="G38" s="202" t="s">
        <v>11</v>
      </c>
      <c r="H38" s="208"/>
      <c r="I38" s="5"/>
    </row>
    <row r="39" spans="1:9" ht="21.75">
      <c r="A39" s="101">
        <v>4680019910840</v>
      </c>
      <c r="B39" s="209" t="s">
        <v>663</v>
      </c>
      <c r="C39" s="210">
        <f>C36*J4</f>
        <v>1035</v>
      </c>
      <c r="D39" s="201">
        <f t="shared" si="10"/>
        <v>1014.3</v>
      </c>
      <c r="E39" s="201">
        <f t="shared" si="11"/>
        <v>983.25</v>
      </c>
      <c r="F39" s="129" t="s">
        <v>13</v>
      </c>
      <c r="G39" s="204" t="s">
        <v>14</v>
      </c>
      <c r="H39" s="208"/>
      <c r="I39" s="5"/>
    </row>
    <row r="40" spans="1:9" ht="21.75">
      <c r="A40" s="101">
        <v>4640016931415</v>
      </c>
      <c r="B40" s="209" t="s">
        <v>664</v>
      </c>
      <c r="C40" s="210">
        <f>C36*J4</f>
        <v>1035</v>
      </c>
      <c r="D40" s="201">
        <f t="shared" si="10"/>
        <v>1014.3</v>
      </c>
      <c r="E40" s="201">
        <f t="shared" si="11"/>
        <v>983.25</v>
      </c>
      <c r="F40" s="36" t="s">
        <v>660</v>
      </c>
      <c r="G40" s="204" t="s">
        <v>14</v>
      </c>
      <c r="H40" s="208"/>
      <c r="I40" s="5"/>
    </row>
    <row r="41" spans="1:9" ht="21.75">
      <c r="A41" s="101">
        <v>4640016931439</v>
      </c>
      <c r="B41" s="206" t="s">
        <v>665</v>
      </c>
      <c r="C41" s="207">
        <v>750</v>
      </c>
      <c r="D41" s="201">
        <f t="shared" si="10"/>
        <v>735</v>
      </c>
      <c r="E41" s="201">
        <f t="shared" si="11"/>
        <v>712.5</v>
      </c>
      <c r="F41" s="36" t="s">
        <v>660</v>
      </c>
      <c r="G41" s="202" t="s">
        <v>11</v>
      </c>
      <c r="H41" s="208"/>
      <c r="I41" s="5"/>
    </row>
    <row r="42" spans="1:9" ht="21.75">
      <c r="A42" s="101">
        <v>4640016931446</v>
      </c>
      <c r="B42" s="206" t="s">
        <v>666</v>
      </c>
      <c r="C42" s="207">
        <v>750</v>
      </c>
      <c r="D42" s="201">
        <f t="shared" si="10"/>
        <v>735</v>
      </c>
      <c r="E42" s="201">
        <f t="shared" si="11"/>
        <v>712.5</v>
      </c>
      <c r="F42" s="36" t="s">
        <v>660</v>
      </c>
      <c r="G42" s="202" t="s">
        <v>11</v>
      </c>
      <c r="H42" s="208"/>
      <c r="I42" s="5"/>
    </row>
    <row r="43" spans="1:9" ht="21.75">
      <c r="A43" s="101">
        <v>4640016930951</v>
      </c>
      <c r="B43" s="209" t="s">
        <v>667</v>
      </c>
      <c r="C43" s="210">
        <f>C36*J4</f>
        <v>1035</v>
      </c>
      <c r="D43" s="201">
        <f t="shared" si="10"/>
        <v>1014.3</v>
      </c>
      <c r="E43" s="201">
        <f t="shared" si="11"/>
        <v>983.25</v>
      </c>
      <c r="F43" s="129" t="s">
        <v>13</v>
      </c>
      <c r="G43" s="204" t="s">
        <v>14</v>
      </c>
      <c r="H43" s="16"/>
      <c r="I43" s="5"/>
    </row>
    <row r="44" spans="1:10" s="28" customFormat="1" ht="8.25" customHeight="1">
      <c r="A44" s="149"/>
      <c r="B44" s="149"/>
      <c r="C44" s="149"/>
      <c r="D44" s="149"/>
      <c r="E44" s="149"/>
      <c r="F44" s="149"/>
      <c r="G44" s="149"/>
      <c r="H44" s="16"/>
      <c r="I44" s="16"/>
      <c r="J44" s="130"/>
    </row>
    <row r="45" spans="1:10" s="28" customFormat="1" ht="21.75">
      <c r="A45" s="101">
        <v>4680019910291</v>
      </c>
      <c r="B45" s="206" t="s">
        <v>668</v>
      </c>
      <c r="C45" s="211">
        <v>990</v>
      </c>
      <c r="D45" s="201">
        <f aca="true" t="shared" si="12" ref="D45:D50">C45*$H$2</f>
        <v>970.1999999999999</v>
      </c>
      <c r="E45" s="201">
        <f aca="true" t="shared" si="13" ref="E45:E50">C45*$I$2</f>
        <v>940.5</v>
      </c>
      <c r="F45" s="60" t="s">
        <v>669</v>
      </c>
      <c r="G45" s="205" t="s">
        <v>11</v>
      </c>
      <c r="H45" s="16"/>
      <c r="I45" s="16"/>
      <c r="J45" s="130"/>
    </row>
    <row r="46" spans="1:10" s="28" customFormat="1" ht="21.75">
      <c r="A46" s="101">
        <v>4680019910307</v>
      </c>
      <c r="B46" s="209" t="s">
        <v>670</v>
      </c>
      <c r="C46" s="212">
        <f>C45*J4</f>
        <v>1366.1999999999998</v>
      </c>
      <c r="D46" s="201">
        <f t="shared" si="12"/>
        <v>1338.8759999999997</v>
      </c>
      <c r="E46" s="201">
        <f t="shared" si="13"/>
        <v>1297.8899999999999</v>
      </c>
      <c r="F46" s="129" t="s">
        <v>13</v>
      </c>
      <c r="G46" s="204" t="s">
        <v>14</v>
      </c>
      <c r="H46" s="16"/>
      <c r="I46" s="16"/>
      <c r="J46" s="130"/>
    </row>
    <row r="47" spans="1:10" s="28" customFormat="1" ht="21.75">
      <c r="A47" s="101">
        <v>4680019910314</v>
      </c>
      <c r="B47" s="206" t="s">
        <v>671</v>
      </c>
      <c r="C47" s="211">
        <v>990</v>
      </c>
      <c r="D47" s="201">
        <f t="shared" si="12"/>
        <v>970.1999999999999</v>
      </c>
      <c r="E47" s="201">
        <f t="shared" si="13"/>
        <v>940.5</v>
      </c>
      <c r="F47" s="129" t="s">
        <v>672</v>
      </c>
      <c r="G47" s="205" t="s">
        <v>11</v>
      </c>
      <c r="H47" s="16"/>
      <c r="I47" s="16"/>
      <c r="J47" s="130"/>
    </row>
    <row r="48" spans="1:10" s="28" customFormat="1" ht="21.75">
      <c r="A48" s="101">
        <v>4680019910321</v>
      </c>
      <c r="B48" s="209" t="s">
        <v>673</v>
      </c>
      <c r="C48" s="212">
        <f>C47*J4</f>
        <v>1366.1999999999998</v>
      </c>
      <c r="D48" s="201">
        <f t="shared" si="12"/>
        <v>1338.8759999999997</v>
      </c>
      <c r="E48" s="201">
        <f t="shared" si="13"/>
        <v>1297.8899999999999</v>
      </c>
      <c r="F48" s="129" t="s">
        <v>13</v>
      </c>
      <c r="G48" s="204" t="s">
        <v>14</v>
      </c>
      <c r="H48" s="16"/>
      <c r="I48" s="16"/>
      <c r="J48" s="130"/>
    </row>
    <row r="49" spans="1:10" s="28" customFormat="1" ht="21.75">
      <c r="A49" s="101">
        <v>4680019910338</v>
      </c>
      <c r="B49" s="206" t="s">
        <v>674</v>
      </c>
      <c r="C49" s="211">
        <v>990</v>
      </c>
      <c r="D49" s="201">
        <f t="shared" si="12"/>
        <v>970.1999999999999</v>
      </c>
      <c r="E49" s="201">
        <f t="shared" si="13"/>
        <v>940.5</v>
      </c>
      <c r="F49" s="129" t="s">
        <v>672</v>
      </c>
      <c r="G49" s="205" t="s">
        <v>11</v>
      </c>
      <c r="H49" s="16"/>
      <c r="I49" s="16"/>
      <c r="J49" s="130"/>
    </row>
    <row r="50" spans="1:10" s="28" customFormat="1" ht="15" customHeight="1">
      <c r="A50" s="213">
        <v>4680019910345</v>
      </c>
      <c r="B50" s="214" t="s">
        <v>675</v>
      </c>
      <c r="C50" s="215">
        <f>C49*J4</f>
        <v>1366.1999999999998</v>
      </c>
      <c r="D50" s="201">
        <f t="shared" si="12"/>
        <v>1338.8759999999997</v>
      </c>
      <c r="E50" s="201">
        <f t="shared" si="13"/>
        <v>1297.8899999999999</v>
      </c>
      <c r="F50" s="129" t="s">
        <v>13</v>
      </c>
      <c r="G50" s="204" t="s">
        <v>14</v>
      </c>
      <c r="H50" s="16"/>
      <c r="I50" s="16"/>
      <c r="J50" s="130"/>
    </row>
    <row r="51" spans="1:10" s="28" customFormat="1" ht="7.5" customHeight="1">
      <c r="A51" s="216"/>
      <c r="B51" s="217"/>
      <c r="C51" s="218"/>
      <c r="D51" s="219"/>
      <c r="E51" s="219"/>
      <c r="F51" s="220"/>
      <c r="G51" s="221"/>
      <c r="H51" s="16"/>
      <c r="I51" s="16"/>
      <c r="J51" s="130"/>
    </row>
    <row r="52" spans="1:9" ht="13.5" customHeight="1">
      <c r="A52" s="39">
        <v>4640016936038</v>
      </c>
      <c r="B52" s="222" t="s">
        <v>676</v>
      </c>
      <c r="C52" s="223">
        <v>750</v>
      </c>
      <c r="D52" s="201">
        <f aca="true" t="shared" si="14" ref="D52:D64">C52*$H$2</f>
        <v>735</v>
      </c>
      <c r="E52" s="201">
        <f aca="true" t="shared" si="15" ref="E52:E64">C52*$I$2</f>
        <v>712.5</v>
      </c>
      <c r="F52" s="84" t="s">
        <v>677</v>
      </c>
      <c r="G52" s="202" t="s">
        <v>11</v>
      </c>
      <c r="H52" s="16"/>
      <c r="I52" s="5"/>
    </row>
    <row r="53" spans="1:9" ht="13.5" customHeight="1">
      <c r="A53" s="101">
        <v>4640016935314</v>
      </c>
      <c r="B53" s="206" t="s">
        <v>678</v>
      </c>
      <c r="C53" s="200">
        <v>750</v>
      </c>
      <c r="D53" s="201">
        <f t="shared" si="14"/>
        <v>735</v>
      </c>
      <c r="E53" s="201">
        <f t="shared" si="15"/>
        <v>712.5</v>
      </c>
      <c r="F53" s="36" t="s">
        <v>677</v>
      </c>
      <c r="G53" s="202" t="s">
        <v>11</v>
      </c>
      <c r="I53" s="5"/>
    </row>
    <row r="54" spans="1:9" ht="15.75" customHeight="1">
      <c r="A54" s="101">
        <v>4640016931477</v>
      </c>
      <c r="B54" s="112" t="s">
        <v>679</v>
      </c>
      <c r="C54" s="210">
        <f>C53*J4</f>
        <v>1035</v>
      </c>
      <c r="D54" s="201">
        <f t="shared" si="14"/>
        <v>1014.3</v>
      </c>
      <c r="E54" s="201">
        <f t="shared" si="15"/>
        <v>983.25</v>
      </c>
      <c r="F54" s="36" t="s">
        <v>677</v>
      </c>
      <c r="G54" s="204" t="s">
        <v>14</v>
      </c>
      <c r="I54" s="5"/>
    </row>
    <row r="55" spans="1:9" ht="21.75">
      <c r="A55" s="101">
        <v>4640016930968</v>
      </c>
      <c r="B55" s="112" t="s">
        <v>680</v>
      </c>
      <c r="C55" s="203">
        <f>C53*J4</f>
        <v>1035</v>
      </c>
      <c r="D55" s="201">
        <f t="shared" si="14"/>
        <v>1014.3</v>
      </c>
      <c r="E55" s="201">
        <f t="shared" si="15"/>
        <v>983.25</v>
      </c>
      <c r="F55" s="129" t="s">
        <v>13</v>
      </c>
      <c r="G55" s="204" t="s">
        <v>14</v>
      </c>
      <c r="I55" s="5"/>
    </row>
    <row r="56" spans="1:9" ht="14.25" customHeight="1">
      <c r="A56" s="101">
        <v>4640016935321</v>
      </c>
      <c r="B56" s="112" t="s">
        <v>681</v>
      </c>
      <c r="C56" s="210">
        <f>C53*J4</f>
        <v>1035</v>
      </c>
      <c r="D56" s="201">
        <f t="shared" si="14"/>
        <v>1014.3</v>
      </c>
      <c r="E56" s="201">
        <f t="shared" si="15"/>
        <v>983.25</v>
      </c>
      <c r="F56" s="36" t="s">
        <v>677</v>
      </c>
      <c r="G56" s="204" t="s">
        <v>14</v>
      </c>
      <c r="I56" s="5"/>
    </row>
    <row r="57" spans="1:9" ht="15" customHeight="1">
      <c r="A57" s="101">
        <v>4640016936052</v>
      </c>
      <c r="B57" s="112" t="s">
        <v>682</v>
      </c>
      <c r="C57" s="210">
        <f>C53*J4</f>
        <v>1035</v>
      </c>
      <c r="D57" s="201">
        <f t="shared" si="14"/>
        <v>1014.3</v>
      </c>
      <c r="E57" s="201">
        <f t="shared" si="15"/>
        <v>983.25</v>
      </c>
      <c r="F57" s="36" t="s">
        <v>677</v>
      </c>
      <c r="G57" s="204" t="s">
        <v>14</v>
      </c>
      <c r="I57" s="5"/>
    </row>
    <row r="58" spans="1:7" ht="13.5" customHeight="1">
      <c r="A58" s="101">
        <v>4640016938117</v>
      </c>
      <c r="B58" s="110" t="s">
        <v>683</v>
      </c>
      <c r="C58" s="207">
        <v>1100</v>
      </c>
      <c r="D58" s="201">
        <f t="shared" si="14"/>
        <v>1078</v>
      </c>
      <c r="E58" s="201">
        <f t="shared" si="15"/>
        <v>1045</v>
      </c>
      <c r="F58" s="60" t="s">
        <v>684</v>
      </c>
      <c r="G58" s="202" t="s">
        <v>11</v>
      </c>
    </row>
    <row r="59" spans="1:7" ht="21.75">
      <c r="A59" s="101">
        <v>4640016938100</v>
      </c>
      <c r="B59" s="112" t="s">
        <v>685</v>
      </c>
      <c r="C59" s="210">
        <f>C58*J4</f>
        <v>1517.9999999999998</v>
      </c>
      <c r="D59" s="201">
        <f t="shared" si="14"/>
        <v>1487.6399999999996</v>
      </c>
      <c r="E59" s="201">
        <f t="shared" si="15"/>
        <v>1442.0999999999997</v>
      </c>
      <c r="F59" s="129" t="s">
        <v>13</v>
      </c>
      <c r="G59" s="204" t="s">
        <v>14</v>
      </c>
    </row>
    <row r="60" spans="1:7" ht="21.75">
      <c r="A60" s="101">
        <v>4640016938056</v>
      </c>
      <c r="B60" s="110" t="s">
        <v>686</v>
      </c>
      <c r="C60" s="207">
        <v>1100</v>
      </c>
      <c r="D60" s="201">
        <f t="shared" si="14"/>
        <v>1078</v>
      </c>
      <c r="E60" s="201">
        <f t="shared" si="15"/>
        <v>1045</v>
      </c>
      <c r="F60" s="60" t="s">
        <v>687</v>
      </c>
      <c r="G60" s="202" t="s">
        <v>11</v>
      </c>
    </row>
    <row r="61" spans="1:7" ht="21.75">
      <c r="A61" s="101">
        <v>4640016938049</v>
      </c>
      <c r="B61" s="112" t="s">
        <v>688</v>
      </c>
      <c r="C61" s="210">
        <f>C60*J4</f>
        <v>1517.9999999999998</v>
      </c>
      <c r="D61" s="201">
        <f t="shared" si="14"/>
        <v>1487.6399999999996</v>
      </c>
      <c r="E61" s="201">
        <f t="shared" si="15"/>
        <v>1442.0999999999997</v>
      </c>
      <c r="F61" s="129" t="s">
        <v>13</v>
      </c>
      <c r="G61" s="204" t="s">
        <v>14</v>
      </c>
    </row>
    <row r="62" spans="1:7" ht="21.75">
      <c r="A62" s="101">
        <v>4640016938070</v>
      </c>
      <c r="B62" s="112" t="s">
        <v>689</v>
      </c>
      <c r="C62" s="210">
        <v>1518</v>
      </c>
      <c r="D62" s="201">
        <f t="shared" si="14"/>
        <v>1487.6399999999999</v>
      </c>
      <c r="E62" s="201">
        <f t="shared" si="15"/>
        <v>1442.1</v>
      </c>
      <c r="F62" s="224" t="s">
        <v>690</v>
      </c>
      <c r="G62" s="204" t="s">
        <v>14</v>
      </c>
    </row>
    <row r="63" spans="1:9" ht="21.75">
      <c r="A63" s="101">
        <v>4680019911151</v>
      </c>
      <c r="B63" s="110" t="s">
        <v>691</v>
      </c>
      <c r="C63" s="207">
        <v>1200</v>
      </c>
      <c r="D63" s="201">
        <f t="shared" si="14"/>
        <v>1176</v>
      </c>
      <c r="E63" s="201">
        <f t="shared" si="15"/>
        <v>1140</v>
      </c>
      <c r="F63" s="225" t="s">
        <v>692</v>
      </c>
      <c r="G63" s="202" t="s">
        <v>11</v>
      </c>
      <c r="H63" s="226"/>
      <c r="I63" s="226"/>
    </row>
    <row r="64" spans="1:9" ht="21.75">
      <c r="A64" s="101">
        <v>4680019911168</v>
      </c>
      <c r="B64" s="112" t="s">
        <v>693</v>
      </c>
      <c r="C64" s="210">
        <f>C63*J4</f>
        <v>1655.9999999999998</v>
      </c>
      <c r="D64" s="201">
        <f t="shared" si="14"/>
        <v>1622.8799999999997</v>
      </c>
      <c r="E64" s="201">
        <f t="shared" si="15"/>
        <v>1573.1999999999998</v>
      </c>
      <c r="F64" s="129" t="s">
        <v>13</v>
      </c>
      <c r="G64" s="204" t="s">
        <v>14</v>
      </c>
      <c r="H64" s="226"/>
      <c r="I64" s="226"/>
    </row>
  </sheetData>
  <sheetProtection selectLockedCells="1" selectUnlockedCells="1"/>
  <mergeCells count="8">
    <mergeCell ref="A2:G2"/>
    <mergeCell ref="A3:G3"/>
    <mergeCell ref="A7:G7"/>
    <mergeCell ref="A10:G10"/>
    <mergeCell ref="A24:G24"/>
    <mergeCell ref="A28:G28"/>
    <mergeCell ref="A35:G35"/>
    <mergeCell ref="A44:G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151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00390625" style="1" customWidth="1"/>
    <col min="2" max="2" width="36.57421875" style="2" customWidth="1"/>
    <col min="3" max="3" width="11.421875" style="2" customWidth="1"/>
    <col min="4" max="4" width="17.421875" style="2" customWidth="1"/>
    <col min="5" max="5" width="16.8515625" style="2" customWidth="1"/>
    <col min="6" max="6" width="67.421875" style="3" customWidth="1"/>
    <col min="7" max="7" width="18.421875" style="4" customWidth="1"/>
    <col min="8" max="8" width="9.421875" style="1" hidden="1" customWidth="1"/>
    <col min="9" max="9" width="8.7109375" style="1" hidden="1" customWidth="1"/>
    <col min="10" max="11" width="8.57421875" style="1" customWidth="1"/>
    <col min="12" max="12" width="12.8515625" style="1" customWidth="1"/>
    <col min="13" max="14" width="8.421875" style="1" customWidth="1"/>
    <col min="15" max="16384" width="8.57421875" style="1" customWidth="1"/>
  </cols>
  <sheetData>
    <row r="1" spans="1:1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7.75" customHeight="1">
      <c r="A2" s="14" t="s">
        <v>7</v>
      </c>
      <c r="B2" s="14"/>
      <c r="C2" s="14"/>
      <c r="D2" s="14"/>
      <c r="E2" s="14"/>
      <c r="F2" s="14"/>
      <c r="G2" s="14"/>
      <c r="H2" s="11">
        <v>0.98</v>
      </c>
      <c r="I2" s="11">
        <v>0.95</v>
      </c>
      <c r="J2" s="11"/>
      <c r="K2" s="11"/>
    </row>
    <row r="3" spans="1:11" ht="15.75" customHeight="1">
      <c r="A3" s="227" t="s">
        <v>694</v>
      </c>
      <c r="B3" s="227"/>
      <c r="C3" s="227"/>
      <c r="D3" s="227"/>
      <c r="E3" s="227"/>
      <c r="F3" s="227"/>
      <c r="G3" s="227"/>
      <c r="H3" s="11"/>
      <c r="I3" s="11"/>
      <c r="J3" s="11"/>
      <c r="K3" s="11"/>
    </row>
    <row r="4" spans="1:11" ht="20.25" customHeight="1">
      <c r="A4" s="101">
        <v>4680019911809</v>
      </c>
      <c r="B4" s="228" t="s">
        <v>695</v>
      </c>
      <c r="C4" s="229">
        <v>300</v>
      </c>
      <c r="D4" s="75">
        <f>C4*$H$2</f>
        <v>294</v>
      </c>
      <c r="E4" s="75">
        <f>C4*$I$2</f>
        <v>285</v>
      </c>
      <c r="F4" s="230" t="s">
        <v>696</v>
      </c>
      <c r="G4" s="61" t="s">
        <v>11</v>
      </c>
      <c r="H4" s="11"/>
      <c r="I4" s="11"/>
      <c r="J4" s="11"/>
      <c r="K4" s="11"/>
    </row>
    <row r="5" spans="1:11" ht="8.25" customHeight="1">
      <c r="A5" s="101"/>
      <c r="B5" s="228"/>
      <c r="C5" s="229"/>
      <c r="D5" s="75"/>
      <c r="E5" s="75"/>
      <c r="F5" s="230"/>
      <c r="G5" s="61"/>
      <c r="H5" s="11"/>
      <c r="I5" s="11"/>
      <c r="J5" s="11"/>
      <c r="K5" s="11"/>
    </row>
    <row r="6" spans="1:11" ht="15.75" customHeight="1">
      <c r="A6" s="15" t="s">
        <v>697</v>
      </c>
      <c r="B6" s="15"/>
      <c r="C6" s="15"/>
      <c r="D6" s="15"/>
      <c r="E6" s="15"/>
      <c r="F6" s="15"/>
      <c r="G6" s="15"/>
      <c r="H6" s="11"/>
      <c r="I6" s="11"/>
      <c r="J6" s="11"/>
      <c r="K6" s="11"/>
    </row>
    <row r="7" spans="1:11" ht="16.5">
      <c r="A7" s="231">
        <v>2000016930252</v>
      </c>
      <c r="B7" s="232" t="s">
        <v>698</v>
      </c>
      <c r="C7" s="233">
        <v>12500</v>
      </c>
      <c r="D7" s="75">
        <f aca="true" t="shared" si="0" ref="D7:D15">C7*$H$2</f>
        <v>12250</v>
      </c>
      <c r="E7" s="75">
        <f aca="true" t="shared" si="1" ref="E7:E15">C7*$I$2</f>
        <v>11875</v>
      </c>
      <c r="F7" s="234" t="s">
        <v>699</v>
      </c>
      <c r="G7" s="22" t="s">
        <v>11</v>
      </c>
      <c r="H7" s="11"/>
      <c r="I7" s="11"/>
      <c r="J7" s="11"/>
      <c r="K7" s="11"/>
    </row>
    <row r="8" spans="1:11" ht="16.5">
      <c r="A8" s="235">
        <v>2000016930269</v>
      </c>
      <c r="B8" s="236" t="s">
        <v>700</v>
      </c>
      <c r="C8" s="189">
        <v>15500</v>
      </c>
      <c r="D8" s="75">
        <f t="shared" si="0"/>
        <v>15190</v>
      </c>
      <c r="E8" s="75">
        <f t="shared" si="1"/>
        <v>14725</v>
      </c>
      <c r="F8" s="230" t="s">
        <v>701</v>
      </c>
      <c r="G8" s="61" t="s">
        <v>11</v>
      </c>
      <c r="H8" s="11"/>
      <c r="I8" s="11"/>
      <c r="J8" s="11"/>
      <c r="K8" s="11"/>
    </row>
    <row r="9" spans="1:11" ht="16.5">
      <c r="A9" s="235">
        <v>2000016930276</v>
      </c>
      <c r="B9" s="236" t="s">
        <v>702</v>
      </c>
      <c r="C9" s="233">
        <v>25500</v>
      </c>
      <c r="D9" s="75">
        <f t="shared" si="0"/>
        <v>24990</v>
      </c>
      <c r="E9" s="75">
        <f t="shared" si="1"/>
        <v>24225</v>
      </c>
      <c r="F9" s="234" t="s">
        <v>703</v>
      </c>
      <c r="G9" s="61" t="s">
        <v>11</v>
      </c>
      <c r="H9" s="11"/>
      <c r="I9" s="11"/>
      <c r="J9" s="11"/>
      <c r="K9" s="11"/>
    </row>
    <row r="10" spans="1:11" ht="16.5">
      <c r="A10" s="231">
        <v>4640016937097</v>
      </c>
      <c r="B10" s="232" t="s">
        <v>704</v>
      </c>
      <c r="C10" s="233">
        <v>16000</v>
      </c>
      <c r="D10" s="75">
        <f t="shared" si="0"/>
        <v>15680</v>
      </c>
      <c r="E10" s="75">
        <f t="shared" si="1"/>
        <v>15200</v>
      </c>
      <c r="F10" s="234" t="s">
        <v>705</v>
      </c>
      <c r="G10" s="22" t="s">
        <v>11</v>
      </c>
      <c r="H10" s="11"/>
      <c r="I10" s="11"/>
      <c r="J10" s="11"/>
      <c r="K10" s="11"/>
    </row>
    <row r="11" spans="1:11" ht="16.5">
      <c r="A11" s="235">
        <v>4640016937080</v>
      </c>
      <c r="B11" s="236" t="s">
        <v>706</v>
      </c>
      <c r="C11" s="189">
        <v>24000</v>
      </c>
      <c r="D11" s="75">
        <f t="shared" si="0"/>
        <v>23520</v>
      </c>
      <c r="E11" s="75">
        <f t="shared" si="1"/>
        <v>22800</v>
      </c>
      <c r="F11" s="230" t="s">
        <v>707</v>
      </c>
      <c r="G11" s="61" t="s">
        <v>11</v>
      </c>
      <c r="H11" s="11"/>
      <c r="I11" s="11"/>
      <c r="J11" s="11"/>
      <c r="K11" s="11"/>
    </row>
    <row r="12" spans="1:11" ht="16.5">
      <c r="A12" s="235">
        <v>4640016938292</v>
      </c>
      <c r="B12" s="236" t="s">
        <v>708</v>
      </c>
      <c r="C12" s="233">
        <v>33000</v>
      </c>
      <c r="D12" s="75">
        <f t="shared" si="0"/>
        <v>32340</v>
      </c>
      <c r="E12" s="75">
        <f t="shared" si="1"/>
        <v>31350</v>
      </c>
      <c r="F12" s="234" t="s">
        <v>709</v>
      </c>
      <c r="G12" s="61" t="s">
        <v>11</v>
      </c>
      <c r="H12" s="11"/>
      <c r="I12" s="11"/>
      <c r="J12" s="11"/>
      <c r="K12" s="11"/>
    </row>
    <row r="13" spans="1:11" ht="16.5">
      <c r="A13" s="235">
        <v>4640016937103</v>
      </c>
      <c r="B13" s="236" t="s">
        <v>710</v>
      </c>
      <c r="C13" s="189">
        <v>20000</v>
      </c>
      <c r="D13" s="75">
        <f t="shared" si="0"/>
        <v>19600</v>
      </c>
      <c r="E13" s="75">
        <f t="shared" si="1"/>
        <v>19000</v>
      </c>
      <c r="F13" s="230" t="s">
        <v>711</v>
      </c>
      <c r="G13" s="61" t="s">
        <v>11</v>
      </c>
      <c r="H13" s="11"/>
      <c r="I13" s="11"/>
      <c r="J13" s="11"/>
      <c r="K13" s="11"/>
    </row>
    <row r="14" spans="1:11" ht="16.5">
      <c r="A14" s="235">
        <v>4640016937653</v>
      </c>
      <c r="B14" s="236" t="s">
        <v>712</v>
      </c>
      <c r="C14" s="237">
        <v>26000</v>
      </c>
      <c r="D14" s="75">
        <f t="shared" si="0"/>
        <v>25480</v>
      </c>
      <c r="E14" s="75">
        <f t="shared" si="1"/>
        <v>24700</v>
      </c>
      <c r="F14" s="230" t="s">
        <v>713</v>
      </c>
      <c r="G14" s="61" t="s">
        <v>11</v>
      </c>
      <c r="H14" s="11"/>
      <c r="I14" s="11"/>
      <c r="J14" s="11"/>
      <c r="K14" s="11"/>
    </row>
    <row r="15" spans="1:11" ht="16.5">
      <c r="A15" s="235">
        <v>4640016938308</v>
      </c>
      <c r="B15" s="236" t="s">
        <v>714</v>
      </c>
      <c r="C15" s="189">
        <v>37000</v>
      </c>
      <c r="D15" s="75">
        <f t="shared" si="0"/>
        <v>36260</v>
      </c>
      <c r="E15" s="75">
        <f t="shared" si="1"/>
        <v>35150</v>
      </c>
      <c r="F15" s="230" t="s">
        <v>715</v>
      </c>
      <c r="G15" s="61" t="s">
        <v>11</v>
      </c>
      <c r="H15" s="11"/>
      <c r="I15" s="11"/>
      <c r="J15" s="11"/>
      <c r="K15" s="11"/>
    </row>
    <row r="16" spans="1:11" ht="10.5" customHeight="1">
      <c r="A16" s="82"/>
      <c r="B16" s="238"/>
      <c r="C16" s="238"/>
      <c r="D16" s="239"/>
      <c r="E16" s="239"/>
      <c r="F16" s="239"/>
      <c r="G16" s="240"/>
      <c r="H16" s="11"/>
      <c r="I16" s="11"/>
      <c r="J16" s="11"/>
      <c r="K16" s="11"/>
    </row>
    <row r="17" spans="1:11" ht="40.5" customHeight="1">
      <c r="A17" s="241" t="s">
        <v>716</v>
      </c>
      <c r="B17" s="241"/>
      <c r="C17" s="241"/>
      <c r="D17" s="241"/>
      <c r="E17" s="241"/>
      <c r="F17" s="241"/>
      <c r="G17" s="241"/>
      <c r="H17" s="11"/>
      <c r="I17" s="11"/>
      <c r="J17" s="11"/>
      <c r="K17" s="11"/>
    </row>
    <row r="18" spans="1:12" s="28" customFormat="1" ht="16.5">
      <c r="A18" s="101">
        <v>4640016936205</v>
      </c>
      <c r="B18" s="242" t="s">
        <v>717</v>
      </c>
      <c r="C18" s="229">
        <v>12074.999999999998</v>
      </c>
      <c r="D18" s="75">
        <f aca="true" t="shared" si="2" ref="D18:D45">C18*$H$2</f>
        <v>11833.499999999998</v>
      </c>
      <c r="E18" s="75">
        <f aca="true" t="shared" si="3" ref="E18:E45">C18*$I$2</f>
        <v>11471.249999999998</v>
      </c>
      <c r="F18" s="243" t="s">
        <v>718</v>
      </c>
      <c r="G18" s="61" t="s">
        <v>11</v>
      </c>
      <c r="H18" s="16"/>
      <c r="I18" s="244"/>
      <c r="J18" s="16"/>
      <c r="K18" s="16"/>
      <c r="L18" s="245"/>
    </row>
    <row r="19" spans="1:12" s="28" customFormat="1" ht="16.5">
      <c r="A19" s="101">
        <v>4640016936212</v>
      </c>
      <c r="B19" s="228" t="s">
        <v>719</v>
      </c>
      <c r="C19" s="229">
        <v>13282</v>
      </c>
      <c r="D19" s="75">
        <f t="shared" si="2"/>
        <v>13016.36</v>
      </c>
      <c r="E19" s="75">
        <f t="shared" si="3"/>
        <v>12617.9</v>
      </c>
      <c r="F19" s="246" t="s">
        <v>720</v>
      </c>
      <c r="G19" s="61" t="s">
        <v>11</v>
      </c>
      <c r="H19" s="16"/>
      <c r="I19" s="16"/>
      <c r="J19" s="16"/>
      <c r="K19" s="16"/>
      <c r="L19" s="245"/>
    </row>
    <row r="20" spans="1:12" s="28" customFormat="1" ht="16.5">
      <c r="A20" s="101">
        <v>4640016936229</v>
      </c>
      <c r="B20" s="247" t="s">
        <v>721</v>
      </c>
      <c r="C20" s="229">
        <v>12879.999999999998</v>
      </c>
      <c r="D20" s="75">
        <f t="shared" si="2"/>
        <v>12622.399999999998</v>
      </c>
      <c r="E20" s="75">
        <f t="shared" si="3"/>
        <v>12235.999999999998</v>
      </c>
      <c r="F20" s="243" t="s">
        <v>722</v>
      </c>
      <c r="G20" s="61" t="s">
        <v>11</v>
      </c>
      <c r="H20" s="16"/>
      <c r="I20" s="16"/>
      <c r="J20" s="16"/>
      <c r="K20" s="16"/>
      <c r="L20" s="245"/>
    </row>
    <row r="21" spans="1:12" s="28" customFormat="1" ht="16.5">
      <c r="A21" s="101">
        <v>4640016936236</v>
      </c>
      <c r="B21" s="247" t="s">
        <v>723</v>
      </c>
      <c r="C21" s="229">
        <v>14144.999999999998</v>
      </c>
      <c r="D21" s="75">
        <f t="shared" si="2"/>
        <v>13862.099999999999</v>
      </c>
      <c r="E21" s="75">
        <f t="shared" si="3"/>
        <v>13437.749999999998</v>
      </c>
      <c r="F21" s="246" t="s">
        <v>720</v>
      </c>
      <c r="G21" s="61" t="s">
        <v>11</v>
      </c>
      <c r="H21" s="16"/>
      <c r="I21" s="16"/>
      <c r="J21" s="16"/>
      <c r="K21" s="16"/>
      <c r="L21" s="245"/>
    </row>
    <row r="22" spans="1:12" s="28" customFormat="1" ht="16.5">
      <c r="A22" s="101">
        <v>4640016936243</v>
      </c>
      <c r="B22" s="242" t="s">
        <v>724</v>
      </c>
      <c r="C22" s="229">
        <v>13569.999999999998</v>
      </c>
      <c r="D22" s="75">
        <f t="shared" si="2"/>
        <v>13298.599999999999</v>
      </c>
      <c r="E22" s="75">
        <f t="shared" si="3"/>
        <v>12891.499999999998</v>
      </c>
      <c r="F22" s="243" t="s">
        <v>725</v>
      </c>
      <c r="G22" s="61" t="s">
        <v>11</v>
      </c>
      <c r="H22" s="16"/>
      <c r="I22" s="16"/>
      <c r="J22" s="16"/>
      <c r="K22" s="16"/>
      <c r="L22" s="245"/>
    </row>
    <row r="23" spans="1:12" s="28" customFormat="1" ht="16.5">
      <c r="A23" s="101">
        <v>4640016936250</v>
      </c>
      <c r="B23" s="242" t="s">
        <v>726</v>
      </c>
      <c r="C23" s="229">
        <v>14892</v>
      </c>
      <c r="D23" s="75">
        <f t="shared" si="2"/>
        <v>14594.16</v>
      </c>
      <c r="E23" s="75">
        <f t="shared" si="3"/>
        <v>14147.4</v>
      </c>
      <c r="F23" s="246" t="s">
        <v>720</v>
      </c>
      <c r="G23" s="61" t="s">
        <v>11</v>
      </c>
      <c r="H23" s="16"/>
      <c r="I23" s="16"/>
      <c r="J23" s="16"/>
      <c r="K23" s="16"/>
      <c r="L23" s="245"/>
    </row>
    <row r="24" spans="1:12" s="28" customFormat="1" ht="16.5">
      <c r="A24" s="101">
        <v>4640016936267</v>
      </c>
      <c r="B24" s="242" t="s">
        <v>727</v>
      </c>
      <c r="C24" s="229">
        <v>14719.999999999998</v>
      </c>
      <c r="D24" s="75">
        <f t="shared" si="2"/>
        <v>14425.599999999999</v>
      </c>
      <c r="E24" s="75">
        <f t="shared" si="3"/>
        <v>13983.999999999998</v>
      </c>
      <c r="F24" s="243" t="s">
        <v>728</v>
      </c>
      <c r="G24" s="61" t="s">
        <v>11</v>
      </c>
      <c r="H24" s="16"/>
      <c r="I24" s="16"/>
      <c r="J24" s="16"/>
      <c r="K24" s="16"/>
      <c r="L24" s="245"/>
    </row>
    <row r="25" spans="1:12" s="28" customFormat="1" ht="16.5">
      <c r="A25" s="101">
        <v>4640016936274</v>
      </c>
      <c r="B25" s="242" t="s">
        <v>729</v>
      </c>
      <c r="C25" s="229">
        <v>16214.999999999998</v>
      </c>
      <c r="D25" s="75">
        <f t="shared" si="2"/>
        <v>15890.699999999997</v>
      </c>
      <c r="E25" s="75">
        <f t="shared" si="3"/>
        <v>15404.249999999998</v>
      </c>
      <c r="F25" s="246" t="s">
        <v>720</v>
      </c>
      <c r="G25" s="61" t="s">
        <v>11</v>
      </c>
      <c r="H25" s="16"/>
      <c r="I25" s="16"/>
      <c r="J25" s="16"/>
      <c r="K25" s="16"/>
      <c r="L25" s="245"/>
    </row>
    <row r="26" spans="1:12" s="28" customFormat="1" ht="16.5">
      <c r="A26" s="101">
        <v>4640016936151</v>
      </c>
      <c r="B26" s="242" t="s">
        <v>730</v>
      </c>
      <c r="C26" s="229">
        <v>18975</v>
      </c>
      <c r="D26" s="75">
        <f t="shared" si="2"/>
        <v>18595.5</v>
      </c>
      <c r="E26" s="75">
        <f t="shared" si="3"/>
        <v>18026.25</v>
      </c>
      <c r="F26" s="243" t="s">
        <v>731</v>
      </c>
      <c r="G26" s="61" t="s">
        <v>11</v>
      </c>
      <c r="H26" s="16"/>
      <c r="I26" s="16"/>
      <c r="J26" s="16"/>
      <c r="K26" s="16"/>
      <c r="L26" s="245"/>
    </row>
    <row r="27" spans="1:12" s="28" customFormat="1" ht="16.5">
      <c r="A27" s="101">
        <v>4640016936199</v>
      </c>
      <c r="B27" s="242" t="s">
        <v>732</v>
      </c>
      <c r="C27" s="229">
        <v>20872</v>
      </c>
      <c r="D27" s="75">
        <f t="shared" si="2"/>
        <v>20454.56</v>
      </c>
      <c r="E27" s="75">
        <f t="shared" si="3"/>
        <v>19828.399999999998</v>
      </c>
      <c r="F27" s="246" t="s">
        <v>720</v>
      </c>
      <c r="G27" s="61" t="s">
        <v>11</v>
      </c>
      <c r="H27" s="16"/>
      <c r="I27" s="16"/>
      <c r="J27" s="16"/>
      <c r="K27" s="16"/>
      <c r="L27" s="245"/>
    </row>
    <row r="28" spans="1:12" s="28" customFormat="1" ht="16.5">
      <c r="A28" s="101">
        <v>4640016937738</v>
      </c>
      <c r="B28" s="242" t="s">
        <v>733</v>
      </c>
      <c r="C28" s="229">
        <v>25299.999999999996</v>
      </c>
      <c r="D28" s="75">
        <f t="shared" si="2"/>
        <v>24793.999999999996</v>
      </c>
      <c r="E28" s="75">
        <f t="shared" si="3"/>
        <v>24034.999999999996</v>
      </c>
      <c r="F28" s="243" t="s">
        <v>734</v>
      </c>
      <c r="G28" s="61" t="s">
        <v>11</v>
      </c>
      <c r="H28" s="16"/>
      <c r="I28" s="16"/>
      <c r="J28" s="16"/>
      <c r="K28" s="16"/>
      <c r="L28" s="245"/>
    </row>
    <row r="29" spans="1:12" s="28" customFormat="1" ht="16.5">
      <c r="A29" s="101">
        <v>4640016937745</v>
      </c>
      <c r="B29" s="242" t="s">
        <v>735</v>
      </c>
      <c r="C29" s="229">
        <v>27829.999999999996</v>
      </c>
      <c r="D29" s="75">
        <f t="shared" si="2"/>
        <v>27273.399999999994</v>
      </c>
      <c r="E29" s="75">
        <f t="shared" si="3"/>
        <v>26438.499999999996</v>
      </c>
      <c r="F29" s="246" t="s">
        <v>720</v>
      </c>
      <c r="G29" s="61" t="s">
        <v>11</v>
      </c>
      <c r="H29" s="16"/>
      <c r="I29" s="16"/>
      <c r="J29" s="16"/>
      <c r="K29" s="16"/>
      <c r="L29" s="245"/>
    </row>
    <row r="30" spans="1:12" s="50" customFormat="1" ht="16.5">
      <c r="A30" s="101">
        <v>4640016937752</v>
      </c>
      <c r="B30" s="242" t="s">
        <v>736</v>
      </c>
      <c r="C30" s="229">
        <v>29899.999999999996</v>
      </c>
      <c r="D30" s="75">
        <f t="shared" si="2"/>
        <v>29301.999999999996</v>
      </c>
      <c r="E30" s="75">
        <f t="shared" si="3"/>
        <v>28404.999999999996</v>
      </c>
      <c r="F30" s="243" t="s">
        <v>737</v>
      </c>
      <c r="G30" s="61" t="s">
        <v>11</v>
      </c>
      <c r="H30" s="16"/>
      <c r="I30" s="16"/>
      <c r="J30" s="49"/>
      <c r="K30" s="16"/>
      <c r="L30" s="245"/>
    </row>
    <row r="31" spans="1:12" s="50" customFormat="1" ht="16.5">
      <c r="A31" s="101">
        <v>4640016937769</v>
      </c>
      <c r="B31" s="242" t="s">
        <v>738</v>
      </c>
      <c r="C31" s="229">
        <v>32890</v>
      </c>
      <c r="D31" s="75">
        <f t="shared" si="2"/>
        <v>32232.2</v>
      </c>
      <c r="E31" s="75">
        <f t="shared" si="3"/>
        <v>31245.5</v>
      </c>
      <c r="F31" s="246" t="s">
        <v>720</v>
      </c>
      <c r="G31" s="61" t="s">
        <v>11</v>
      </c>
      <c r="H31" s="16"/>
      <c r="I31" s="16"/>
      <c r="J31" s="49"/>
      <c r="K31" s="16"/>
      <c r="L31" s="245"/>
    </row>
    <row r="32" spans="1:12" s="50" customFormat="1" ht="16.5">
      <c r="A32" s="101">
        <v>4640016937776</v>
      </c>
      <c r="B32" s="242" t="s">
        <v>739</v>
      </c>
      <c r="C32" s="229">
        <v>35000</v>
      </c>
      <c r="D32" s="75">
        <f t="shared" si="2"/>
        <v>34300</v>
      </c>
      <c r="E32" s="75">
        <f t="shared" si="3"/>
        <v>33250</v>
      </c>
      <c r="F32" s="243" t="s">
        <v>740</v>
      </c>
      <c r="G32" s="61" t="s">
        <v>11</v>
      </c>
      <c r="H32" s="16"/>
      <c r="I32" s="16"/>
      <c r="J32" s="49"/>
      <c r="K32" s="16"/>
      <c r="L32" s="245"/>
    </row>
    <row r="33" spans="1:12" s="50" customFormat="1" ht="16.5">
      <c r="A33" s="101">
        <v>4640016937783</v>
      </c>
      <c r="B33" s="242" t="s">
        <v>741</v>
      </c>
      <c r="C33" s="229">
        <v>38500</v>
      </c>
      <c r="D33" s="75">
        <f t="shared" si="2"/>
        <v>37730</v>
      </c>
      <c r="E33" s="75">
        <f t="shared" si="3"/>
        <v>36575</v>
      </c>
      <c r="F33" s="246" t="s">
        <v>720</v>
      </c>
      <c r="G33" s="61" t="s">
        <v>11</v>
      </c>
      <c r="H33" s="16"/>
      <c r="I33" s="16"/>
      <c r="J33" s="49"/>
      <c r="K33" s="16"/>
      <c r="L33" s="245"/>
    </row>
    <row r="34" spans="1:12" s="50" customFormat="1" ht="16.5">
      <c r="A34" s="101">
        <v>4620769451248</v>
      </c>
      <c r="B34" s="242" t="s">
        <v>742</v>
      </c>
      <c r="C34" s="229">
        <v>39000</v>
      </c>
      <c r="D34" s="75">
        <f t="shared" si="2"/>
        <v>38220</v>
      </c>
      <c r="E34" s="75">
        <f t="shared" si="3"/>
        <v>37050</v>
      </c>
      <c r="F34" s="243" t="s">
        <v>743</v>
      </c>
      <c r="G34" s="61" t="s">
        <v>11</v>
      </c>
      <c r="H34" s="16"/>
      <c r="I34" s="16"/>
      <c r="J34" s="49"/>
      <c r="K34" s="16"/>
      <c r="L34" s="245"/>
    </row>
    <row r="35" spans="1:12" s="50" customFormat="1" ht="16.5">
      <c r="A35" s="101">
        <v>4640016932672</v>
      </c>
      <c r="B35" s="242" t="s">
        <v>744</v>
      </c>
      <c r="C35" s="229">
        <v>42900</v>
      </c>
      <c r="D35" s="75">
        <f t="shared" si="2"/>
        <v>42042</v>
      </c>
      <c r="E35" s="75">
        <f t="shared" si="3"/>
        <v>40755</v>
      </c>
      <c r="F35" s="246" t="s">
        <v>720</v>
      </c>
      <c r="G35" s="61" t="s">
        <v>11</v>
      </c>
      <c r="H35" s="16"/>
      <c r="I35" s="16"/>
      <c r="J35" s="49"/>
      <c r="K35" s="16"/>
      <c r="L35" s="245"/>
    </row>
    <row r="36" spans="1:12" s="50" customFormat="1" ht="16.5">
      <c r="A36" s="101">
        <v>4640016932702</v>
      </c>
      <c r="B36" s="242" t="s">
        <v>745</v>
      </c>
      <c r="C36" s="229">
        <v>60000</v>
      </c>
      <c r="D36" s="75">
        <f t="shared" si="2"/>
        <v>58800</v>
      </c>
      <c r="E36" s="75">
        <f t="shared" si="3"/>
        <v>57000</v>
      </c>
      <c r="F36" s="243" t="s">
        <v>746</v>
      </c>
      <c r="G36" s="61" t="s">
        <v>11</v>
      </c>
      <c r="H36" s="16"/>
      <c r="I36" s="16"/>
      <c r="J36" s="49"/>
      <c r="K36" s="16"/>
      <c r="L36" s="245"/>
    </row>
    <row r="37" spans="1:12" s="50" customFormat="1" ht="16.5">
      <c r="A37" s="101">
        <v>4640016939107</v>
      </c>
      <c r="B37" s="242" t="s">
        <v>747</v>
      </c>
      <c r="C37" s="229">
        <v>66000</v>
      </c>
      <c r="D37" s="75">
        <f t="shared" si="2"/>
        <v>64680</v>
      </c>
      <c r="E37" s="75">
        <f t="shared" si="3"/>
        <v>62700</v>
      </c>
      <c r="F37" s="246" t="s">
        <v>720</v>
      </c>
      <c r="G37" s="61" t="s">
        <v>11</v>
      </c>
      <c r="H37" s="16"/>
      <c r="I37" s="16"/>
      <c r="J37" s="49"/>
      <c r="K37" s="16"/>
      <c r="L37" s="245"/>
    </row>
    <row r="38" spans="1:12" s="50" customFormat="1" ht="16.5">
      <c r="A38" s="101">
        <v>4640016932719</v>
      </c>
      <c r="B38" s="242" t="s">
        <v>748</v>
      </c>
      <c r="C38" s="229">
        <v>75000</v>
      </c>
      <c r="D38" s="75">
        <f t="shared" si="2"/>
        <v>73500</v>
      </c>
      <c r="E38" s="75">
        <f t="shared" si="3"/>
        <v>71250</v>
      </c>
      <c r="F38" s="243" t="s">
        <v>749</v>
      </c>
      <c r="G38" s="61" t="s">
        <v>11</v>
      </c>
      <c r="H38" s="16"/>
      <c r="I38" s="16"/>
      <c r="J38" s="49"/>
      <c r="K38" s="16"/>
      <c r="L38" s="245"/>
    </row>
    <row r="39" spans="1:12" s="50" customFormat="1" ht="16.5">
      <c r="A39" s="101">
        <v>4640016932733</v>
      </c>
      <c r="B39" s="242" t="s">
        <v>750</v>
      </c>
      <c r="C39" s="229">
        <v>82500</v>
      </c>
      <c r="D39" s="75">
        <f t="shared" si="2"/>
        <v>80850</v>
      </c>
      <c r="E39" s="75">
        <f t="shared" si="3"/>
        <v>78375</v>
      </c>
      <c r="F39" s="246" t="s">
        <v>720</v>
      </c>
      <c r="G39" s="61" t="s">
        <v>11</v>
      </c>
      <c r="H39" s="16"/>
      <c r="I39" s="16"/>
      <c r="J39" s="49"/>
      <c r="K39" s="16"/>
      <c r="L39" s="245"/>
    </row>
    <row r="40" spans="1:12" s="50" customFormat="1" ht="16.5">
      <c r="A40" s="101">
        <v>4640016932764</v>
      </c>
      <c r="B40" s="242" t="s">
        <v>751</v>
      </c>
      <c r="C40" s="229">
        <v>100000</v>
      </c>
      <c r="D40" s="75">
        <f t="shared" si="2"/>
        <v>98000</v>
      </c>
      <c r="E40" s="75">
        <f t="shared" si="3"/>
        <v>95000</v>
      </c>
      <c r="F40" s="243" t="s">
        <v>752</v>
      </c>
      <c r="G40" s="61" t="s">
        <v>11</v>
      </c>
      <c r="H40" s="16"/>
      <c r="I40" s="16"/>
      <c r="J40" s="49"/>
      <c r="K40" s="16"/>
      <c r="L40" s="245"/>
    </row>
    <row r="41" spans="1:12" s="50" customFormat="1" ht="16.5">
      <c r="A41" s="101">
        <v>4640016932771</v>
      </c>
      <c r="B41" s="242" t="s">
        <v>753</v>
      </c>
      <c r="C41" s="229">
        <v>110000</v>
      </c>
      <c r="D41" s="75">
        <f t="shared" si="2"/>
        <v>107800</v>
      </c>
      <c r="E41" s="75">
        <f t="shared" si="3"/>
        <v>104500</v>
      </c>
      <c r="F41" s="246" t="s">
        <v>720</v>
      </c>
      <c r="G41" s="61" t="s">
        <v>11</v>
      </c>
      <c r="H41" s="16"/>
      <c r="I41" s="16"/>
      <c r="J41" s="49"/>
      <c r="K41" s="16"/>
      <c r="L41" s="245"/>
    </row>
    <row r="42" spans="1:12" s="50" customFormat="1" ht="16.5">
      <c r="A42" s="213">
        <v>4640016932788</v>
      </c>
      <c r="B42" s="248" t="s">
        <v>754</v>
      </c>
      <c r="C42" s="249">
        <v>130000</v>
      </c>
      <c r="D42" s="75">
        <f t="shared" si="2"/>
        <v>127400</v>
      </c>
      <c r="E42" s="75">
        <f t="shared" si="3"/>
        <v>123500</v>
      </c>
      <c r="F42" s="243" t="s">
        <v>755</v>
      </c>
      <c r="G42" s="61" t="s">
        <v>11</v>
      </c>
      <c r="H42" s="16"/>
      <c r="I42" s="16"/>
      <c r="J42" s="49"/>
      <c r="K42" s="16"/>
      <c r="L42" s="245"/>
    </row>
    <row r="43" spans="1:12" s="50" customFormat="1" ht="16.5">
      <c r="A43" s="101">
        <v>4640016932795</v>
      </c>
      <c r="B43" s="228" t="s">
        <v>756</v>
      </c>
      <c r="C43" s="229">
        <v>143000</v>
      </c>
      <c r="D43" s="75">
        <f t="shared" si="2"/>
        <v>140140</v>
      </c>
      <c r="E43" s="75">
        <f t="shared" si="3"/>
        <v>135850</v>
      </c>
      <c r="F43" s="246" t="s">
        <v>720</v>
      </c>
      <c r="G43" s="61" t="s">
        <v>11</v>
      </c>
      <c r="H43" s="16"/>
      <c r="I43" s="16"/>
      <c r="J43" s="49"/>
      <c r="K43" s="16"/>
      <c r="L43" s="245"/>
    </row>
    <row r="44" spans="1:12" s="28" customFormat="1" ht="16.5">
      <c r="A44" s="101">
        <v>4640016932825</v>
      </c>
      <c r="B44" s="228" t="s">
        <v>757</v>
      </c>
      <c r="C44" s="229">
        <v>190000</v>
      </c>
      <c r="D44" s="75">
        <f t="shared" si="2"/>
        <v>186200</v>
      </c>
      <c r="E44" s="75">
        <f t="shared" si="3"/>
        <v>180500</v>
      </c>
      <c r="F44" s="243" t="s">
        <v>758</v>
      </c>
      <c r="G44" s="61" t="s">
        <v>11</v>
      </c>
      <c r="H44" s="16"/>
      <c r="I44" s="16"/>
      <c r="J44" s="16"/>
      <c r="K44" s="16"/>
      <c r="L44" s="245"/>
    </row>
    <row r="45" spans="1:12" s="28" customFormat="1" ht="16.5">
      <c r="A45" s="101">
        <v>4640016939350</v>
      </c>
      <c r="B45" s="228" t="s">
        <v>759</v>
      </c>
      <c r="C45" s="229">
        <v>209000</v>
      </c>
      <c r="D45" s="75">
        <f t="shared" si="2"/>
        <v>204820</v>
      </c>
      <c r="E45" s="75">
        <f t="shared" si="3"/>
        <v>198550</v>
      </c>
      <c r="F45" s="246" t="s">
        <v>720</v>
      </c>
      <c r="G45" s="61" t="s">
        <v>11</v>
      </c>
      <c r="H45" s="16"/>
      <c r="I45" s="16"/>
      <c r="J45" s="16"/>
      <c r="K45" s="16"/>
      <c r="L45" s="245"/>
    </row>
    <row r="46" spans="2:11" ht="15.75">
      <c r="B46" s="65"/>
      <c r="C46" s="65"/>
      <c r="D46" s="65"/>
      <c r="E46" s="65"/>
      <c r="F46" s="66"/>
      <c r="G46" s="67"/>
      <c r="H46" s="11"/>
      <c r="I46" s="11"/>
      <c r="J46" s="11"/>
      <c r="K46" s="11"/>
    </row>
    <row r="47" spans="1:11" ht="32.25" customHeight="1">
      <c r="A47" s="241" t="s">
        <v>760</v>
      </c>
      <c r="B47" s="241"/>
      <c r="C47" s="241"/>
      <c r="D47" s="241"/>
      <c r="E47" s="241"/>
      <c r="F47" s="241"/>
      <c r="G47" s="241"/>
      <c r="H47" s="11"/>
      <c r="I47" s="82"/>
      <c r="J47" s="11"/>
      <c r="K47" s="11"/>
    </row>
    <row r="48" spans="1:11" ht="14.25" customHeight="1">
      <c r="A48" s="101">
        <v>4640016936519</v>
      </c>
      <c r="B48" s="242" t="s">
        <v>761</v>
      </c>
      <c r="C48" s="229">
        <v>14949.999999999998</v>
      </c>
      <c r="D48" s="75">
        <f aca="true" t="shared" si="4" ref="D48:D75">C48*$H$2</f>
        <v>14650.999999999998</v>
      </c>
      <c r="E48" s="75">
        <f aca="true" t="shared" si="5" ref="E48:E75">C48*$I$2</f>
        <v>14202.499999999998</v>
      </c>
      <c r="F48" s="243" t="s">
        <v>762</v>
      </c>
      <c r="G48" s="61" t="s">
        <v>11</v>
      </c>
      <c r="H48" s="11"/>
      <c r="I48" s="82"/>
      <c r="J48" s="11"/>
      <c r="K48" s="11"/>
    </row>
    <row r="49" spans="1:12" s="28" customFormat="1" ht="15" customHeight="1">
      <c r="A49" s="101">
        <v>4640016936526</v>
      </c>
      <c r="B49" s="228" t="s">
        <v>763</v>
      </c>
      <c r="C49" s="229">
        <v>16445</v>
      </c>
      <c r="D49" s="75">
        <f t="shared" si="4"/>
        <v>16116.1</v>
      </c>
      <c r="E49" s="75">
        <f t="shared" si="5"/>
        <v>15622.75</v>
      </c>
      <c r="F49" s="246" t="s">
        <v>764</v>
      </c>
      <c r="G49" s="61" t="s">
        <v>11</v>
      </c>
      <c r="H49" s="11"/>
      <c r="I49" s="16"/>
      <c r="J49" s="16"/>
      <c r="K49" s="16"/>
      <c r="L49" s="245"/>
    </row>
    <row r="50" spans="1:12" s="28" customFormat="1" ht="16.5">
      <c r="A50" s="101">
        <v>4640016936533</v>
      </c>
      <c r="B50" s="247" t="s">
        <v>765</v>
      </c>
      <c r="C50" s="229">
        <v>16675</v>
      </c>
      <c r="D50" s="75">
        <f t="shared" si="4"/>
        <v>16341.5</v>
      </c>
      <c r="E50" s="75">
        <f t="shared" si="5"/>
        <v>15841.25</v>
      </c>
      <c r="F50" s="243" t="s">
        <v>766</v>
      </c>
      <c r="G50" s="61" t="s">
        <v>11</v>
      </c>
      <c r="H50" s="11"/>
      <c r="I50" s="16"/>
      <c r="J50" s="16"/>
      <c r="K50" s="16"/>
      <c r="L50" s="245"/>
    </row>
    <row r="51" spans="1:12" s="28" customFormat="1" ht="16.5">
      <c r="A51" s="101">
        <v>4640016936540</v>
      </c>
      <c r="B51" s="247" t="s">
        <v>767</v>
      </c>
      <c r="C51" s="229">
        <v>18342</v>
      </c>
      <c r="D51" s="75">
        <f t="shared" si="4"/>
        <v>17975.16</v>
      </c>
      <c r="E51" s="75">
        <f t="shared" si="5"/>
        <v>17424.899999999998</v>
      </c>
      <c r="F51" s="246" t="s">
        <v>764</v>
      </c>
      <c r="G51" s="61" t="s">
        <v>11</v>
      </c>
      <c r="H51" s="11"/>
      <c r="I51" s="16"/>
      <c r="J51" s="16"/>
      <c r="K51" s="16"/>
      <c r="L51" s="245"/>
    </row>
    <row r="52" spans="1:12" s="28" customFormat="1" ht="16.5">
      <c r="A52" s="101">
        <v>4640016936557</v>
      </c>
      <c r="B52" s="242" t="s">
        <v>768</v>
      </c>
      <c r="C52" s="229">
        <v>18400</v>
      </c>
      <c r="D52" s="75">
        <f t="shared" si="4"/>
        <v>18032</v>
      </c>
      <c r="E52" s="75">
        <f t="shared" si="5"/>
        <v>17480</v>
      </c>
      <c r="F52" s="243" t="s">
        <v>769</v>
      </c>
      <c r="G52" s="61" t="s">
        <v>11</v>
      </c>
      <c r="H52" s="11"/>
      <c r="I52" s="49"/>
      <c r="J52" s="16"/>
      <c r="K52" s="16"/>
      <c r="L52" s="245"/>
    </row>
    <row r="53" spans="1:12" s="28" customFormat="1" ht="16.5">
      <c r="A53" s="101">
        <v>4640016936564</v>
      </c>
      <c r="B53" s="242" t="s">
        <v>770</v>
      </c>
      <c r="C53" s="229">
        <v>20240</v>
      </c>
      <c r="D53" s="75">
        <f t="shared" si="4"/>
        <v>19835.2</v>
      </c>
      <c r="E53" s="75">
        <f t="shared" si="5"/>
        <v>19228</v>
      </c>
      <c r="F53" s="246" t="s">
        <v>764</v>
      </c>
      <c r="G53" s="61" t="s">
        <v>11</v>
      </c>
      <c r="H53" s="11"/>
      <c r="I53" s="16"/>
      <c r="J53" s="16"/>
      <c r="K53" s="16"/>
      <c r="L53" s="245"/>
    </row>
    <row r="54" spans="1:12" s="28" customFormat="1" ht="16.5">
      <c r="A54" s="101">
        <v>4640016936571</v>
      </c>
      <c r="B54" s="242" t="s">
        <v>771</v>
      </c>
      <c r="C54" s="229">
        <v>20700</v>
      </c>
      <c r="D54" s="75">
        <f t="shared" si="4"/>
        <v>20286</v>
      </c>
      <c r="E54" s="75">
        <f t="shared" si="5"/>
        <v>19665</v>
      </c>
      <c r="F54" s="243" t="s">
        <v>772</v>
      </c>
      <c r="G54" s="61" t="s">
        <v>11</v>
      </c>
      <c r="H54" s="11"/>
      <c r="I54" s="16"/>
      <c r="J54" s="16"/>
      <c r="K54" s="16"/>
      <c r="L54" s="245"/>
    </row>
    <row r="55" spans="1:11" ht="15" customHeight="1">
      <c r="A55" s="101">
        <v>4640016936588</v>
      </c>
      <c r="B55" s="242" t="s">
        <v>773</v>
      </c>
      <c r="C55" s="229">
        <v>22770</v>
      </c>
      <c r="D55" s="75">
        <f t="shared" si="4"/>
        <v>22314.6</v>
      </c>
      <c r="E55" s="75">
        <f t="shared" si="5"/>
        <v>21631.5</v>
      </c>
      <c r="F55" s="246" t="s">
        <v>764</v>
      </c>
      <c r="G55" s="61" t="s">
        <v>11</v>
      </c>
      <c r="H55" s="11"/>
      <c r="I55" s="11"/>
      <c r="J55" s="11"/>
      <c r="K55" s="11"/>
    </row>
    <row r="56" spans="1:11" ht="16.5">
      <c r="A56" s="101">
        <v>4640016936632</v>
      </c>
      <c r="B56" s="242" t="s">
        <v>774</v>
      </c>
      <c r="C56" s="229">
        <v>23000</v>
      </c>
      <c r="D56" s="75">
        <f t="shared" si="4"/>
        <v>22540</v>
      </c>
      <c r="E56" s="75">
        <f t="shared" si="5"/>
        <v>21850</v>
      </c>
      <c r="F56" s="243" t="s">
        <v>775</v>
      </c>
      <c r="G56" s="61" t="s">
        <v>11</v>
      </c>
      <c r="H56" s="11"/>
      <c r="I56" s="11"/>
      <c r="J56" s="11"/>
      <c r="K56" s="11"/>
    </row>
    <row r="57" spans="1:11" ht="14.25" customHeight="1">
      <c r="A57" s="101">
        <v>4640016936649</v>
      </c>
      <c r="B57" s="242" t="s">
        <v>776</v>
      </c>
      <c r="C57" s="229">
        <v>25299.999999999996</v>
      </c>
      <c r="D57" s="75">
        <f t="shared" si="4"/>
        <v>24793.999999999996</v>
      </c>
      <c r="E57" s="75">
        <f t="shared" si="5"/>
        <v>24034.999999999996</v>
      </c>
      <c r="F57" s="246" t="s">
        <v>764</v>
      </c>
      <c r="G57" s="61" t="s">
        <v>11</v>
      </c>
      <c r="H57" s="11"/>
      <c r="I57" s="11"/>
      <c r="J57" s="11"/>
      <c r="K57" s="11"/>
    </row>
    <row r="58" spans="1:12" s="28" customFormat="1" ht="15.75" customHeight="1">
      <c r="A58" s="101">
        <v>4640016937813</v>
      </c>
      <c r="B58" s="242" t="s">
        <v>777</v>
      </c>
      <c r="C58" s="229">
        <v>28749.999999999996</v>
      </c>
      <c r="D58" s="75">
        <f t="shared" si="4"/>
        <v>28174.999999999996</v>
      </c>
      <c r="E58" s="75">
        <f t="shared" si="5"/>
        <v>27312.499999999996</v>
      </c>
      <c r="F58" s="243" t="s">
        <v>778</v>
      </c>
      <c r="G58" s="61" t="s">
        <v>11</v>
      </c>
      <c r="H58" s="11"/>
      <c r="L58" s="245"/>
    </row>
    <row r="59" spans="1:12" s="28" customFormat="1" ht="16.5">
      <c r="A59" s="101">
        <v>4640016937820</v>
      </c>
      <c r="B59" s="242" t="s">
        <v>779</v>
      </c>
      <c r="C59" s="229">
        <v>31624.999999999996</v>
      </c>
      <c r="D59" s="75">
        <f t="shared" si="4"/>
        <v>30992.499999999996</v>
      </c>
      <c r="E59" s="75">
        <f t="shared" si="5"/>
        <v>30043.749999999996</v>
      </c>
      <c r="F59" s="246" t="s">
        <v>764</v>
      </c>
      <c r="G59" s="61" t="s">
        <v>11</v>
      </c>
      <c r="H59" s="11"/>
      <c r="L59" s="245"/>
    </row>
    <row r="60" spans="1:12" s="28" customFormat="1" ht="16.5">
      <c r="A60" s="101">
        <v>4640016937844</v>
      </c>
      <c r="B60" s="242" t="s">
        <v>780</v>
      </c>
      <c r="C60" s="229">
        <v>45000</v>
      </c>
      <c r="D60" s="75">
        <f t="shared" si="4"/>
        <v>44100</v>
      </c>
      <c r="E60" s="75">
        <f t="shared" si="5"/>
        <v>42750</v>
      </c>
      <c r="F60" s="243" t="s">
        <v>781</v>
      </c>
      <c r="G60" s="61" t="s">
        <v>11</v>
      </c>
      <c r="H60" s="11"/>
      <c r="I60" s="16"/>
      <c r="J60" s="16"/>
      <c r="K60" s="16"/>
      <c r="L60" s="245"/>
    </row>
    <row r="61" spans="1:12" s="28" customFormat="1" ht="16.5">
      <c r="A61" s="101">
        <v>4640016937851</v>
      </c>
      <c r="B61" s="242" t="s">
        <v>782</v>
      </c>
      <c r="C61" s="229">
        <v>49500</v>
      </c>
      <c r="D61" s="75">
        <f t="shared" si="4"/>
        <v>48510</v>
      </c>
      <c r="E61" s="75">
        <f t="shared" si="5"/>
        <v>47025</v>
      </c>
      <c r="F61" s="246" t="s">
        <v>764</v>
      </c>
      <c r="G61" s="61" t="s">
        <v>11</v>
      </c>
      <c r="H61" s="11"/>
      <c r="I61" s="16"/>
      <c r="J61" s="16"/>
      <c r="K61" s="16"/>
      <c r="L61" s="245"/>
    </row>
    <row r="62" spans="1:12" s="28" customFormat="1" ht="16.5">
      <c r="A62" s="101">
        <v>4640016937868</v>
      </c>
      <c r="B62" s="242" t="s">
        <v>783</v>
      </c>
      <c r="C62" s="229">
        <v>60000</v>
      </c>
      <c r="D62" s="75">
        <f t="shared" si="4"/>
        <v>58800</v>
      </c>
      <c r="E62" s="75">
        <f t="shared" si="5"/>
        <v>57000</v>
      </c>
      <c r="F62" s="243" t="s">
        <v>784</v>
      </c>
      <c r="G62" s="61" t="s">
        <v>11</v>
      </c>
      <c r="H62" s="11"/>
      <c r="I62" s="16"/>
      <c r="J62" s="16"/>
      <c r="K62" s="16"/>
      <c r="L62" s="245"/>
    </row>
    <row r="63" spans="1:12" s="50" customFormat="1" ht="16.5">
      <c r="A63" s="101">
        <v>4640016937875</v>
      </c>
      <c r="B63" s="242" t="s">
        <v>785</v>
      </c>
      <c r="C63" s="229">
        <v>66000</v>
      </c>
      <c r="D63" s="75">
        <f t="shared" si="4"/>
        <v>64680</v>
      </c>
      <c r="E63" s="75">
        <f t="shared" si="5"/>
        <v>62700</v>
      </c>
      <c r="F63" s="246" t="s">
        <v>764</v>
      </c>
      <c r="G63" s="61" t="s">
        <v>11</v>
      </c>
      <c r="H63" s="11"/>
      <c r="I63" s="16"/>
      <c r="J63" s="49"/>
      <c r="K63" s="16"/>
      <c r="L63" s="245"/>
    </row>
    <row r="64" spans="1:12" s="50" customFormat="1" ht="16.5">
      <c r="A64" s="101">
        <v>4640016937882</v>
      </c>
      <c r="B64" s="242" t="s">
        <v>786</v>
      </c>
      <c r="C64" s="229">
        <v>85000</v>
      </c>
      <c r="D64" s="75">
        <f t="shared" si="4"/>
        <v>83300</v>
      </c>
      <c r="E64" s="75">
        <f t="shared" si="5"/>
        <v>80750</v>
      </c>
      <c r="F64" s="243" t="s">
        <v>787</v>
      </c>
      <c r="G64" s="61" t="s">
        <v>11</v>
      </c>
      <c r="H64" s="11"/>
      <c r="I64" s="16"/>
      <c r="J64" s="49"/>
      <c r="K64" s="16"/>
      <c r="L64" s="245"/>
    </row>
    <row r="65" spans="1:12" s="50" customFormat="1" ht="16.5">
      <c r="A65" s="101">
        <v>4640016937899</v>
      </c>
      <c r="B65" s="242" t="s">
        <v>788</v>
      </c>
      <c r="C65" s="229">
        <v>93500</v>
      </c>
      <c r="D65" s="75">
        <f t="shared" si="4"/>
        <v>91630</v>
      </c>
      <c r="E65" s="75">
        <f t="shared" si="5"/>
        <v>88825</v>
      </c>
      <c r="F65" s="246" t="s">
        <v>764</v>
      </c>
      <c r="G65" s="61" t="s">
        <v>11</v>
      </c>
      <c r="H65" s="11"/>
      <c r="I65" s="16"/>
      <c r="J65" s="49"/>
      <c r="K65" s="16"/>
      <c r="L65" s="245"/>
    </row>
    <row r="66" spans="1:12" s="28" customFormat="1" ht="16.5">
      <c r="A66" s="101">
        <v>4640016937905</v>
      </c>
      <c r="B66" s="242" t="s">
        <v>789</v>
      </c>
      <c r="C66" s="229">
        <v>110000</v>
      </c>
      <c r="D66" s="75">
        <f t="shared" si="4"/>
        <v>107800</v>
      </c>
      <c r="E66" s="75">
        <f t="shared" si="5"/>
        <v>104500</v>
      </c>
      <c r="F66" s="243" t="s">
        <v>790</v>
      </c>
      <c r="G66" s="61" t="s">
        <v>11</v>
      </c>
      <c r="H66" s="11"/>
      <c r="I66" s="16"/>
      <c r="J66" s="16"/>
      <c r="K66" s="16"/>
      <c r="L66" s="245"/>
    </row>
    <row r="67" spans="1:12" s="50" customFormat="1" ht="16.5">
      <c r="A67" s="101">
        <v>4640016937912</v>
      </c>
      <c r="B67" s="242" t="s">
        <v>791</v>
      </c>
      <c r="C67" s="229">
        <v>121000</v>
      </c>
      <c r="D67" s="75">
        <f t="shared" si="4"/>
        <v>118580</v>
      </c>
      <c r="E67" s="75">
        <f t="shared" si="5"/>
        <v>114950</v>
      </c>
      <c r="F67" s="246" t="s">
        <v>764</v>
      </c>
      <c r="G67" s="61" t="s">
        <v>11</v>
      </c>
      <c r="H67" s="11"/>
      <c r="I67" s="16"/>
      <c r="J67" s="49"/>
      <c r="K67" s="16"/>
      <c r="L67" s="245"/>
    </row>
    <row r="68" spans="1:12" s="50" customFormat="1" ht="16.5">
      <c r="A68" s="101">
        <v>4640016937929</v>
      </c>
      <c r="B68" s="242" t="s">
        <v>792</v>
      </c>
      <c r="C68" s="229">
        <v>130000</v>
      </c>
      <c r="D68" s="75">
        <f t="shared" si="4"/>
        <v>127400</v>
      </c>
      <c r="E68" s="75">
        <f t="shared" si="5"/>
        <v>123500</v>
      </c>
      <c r="F68" s="243" t="s">
        <v>793</v>
      </c>
      <c r="G68" s="61" t="s">
        <v>11</v>
      </c>
      <c r="H68" s="11"/>
      <c r="I68" s="16"/>
      <c r="J68" s="49"/>
      <c r="K68" s="16"/>
      <c r="L68" s="245"/>
    </row>
    <row r="69" spans="1:12" s="50" customFormat="1" ht="16.5">
      <c r="A69" s="101">
        <v>4640016937936</v>
      </c>
      <c r="B69" s="242" t="s">
        <v>794</v>
      </c>
      <c r="C69" s="229">
        <v>143000</v>
      </c>
      <c r="D69" s="75">
        <f t="shared" si="4"/>
        <v>140140</v>
      </c>
      <c r="E69" s="75">
        <f t="shared" si="5"/>
        <v>135850</v>
      </c>
      <c r="F69" s="246" t="s">
        <v>764</v>
      </c>
      <c r="G69" s="61" t="s">
        <v>11</v>
      </c>
      <c r="H69" s="11"/>
      <c r="I69" s="16"/>
      <c r="J69" s="49"/>
      <c r="K69" s="16"/>
      <c r="L69" s="245"/>
    </row>
    <row r="70" spans="1:12" s="28" customFormat="1" ht="16.5">
      <c r="A70" s="101">
        <v>4640016937943</v>
      </c>
      <c r="B70" s="242" t="s">
        <v>795</v>
      </c>
      <c r="C70" s="229">
        <v>170000</v>
      </c>
      <c r="D70" s="75">
        <f t="shared" si="4"/>
        <v>166600</v>
      </c>
      <c r="E70" s="75">
        <f t="shared" si="5"/>
        <v>161500</v>
      </c>
      <c r="F70" s="243" t="s">
        <v>796</v>
      </c>
      <c r="G70" s="61" t="s">
        <v>11</v>
      </c>
      <c r="H70" s="11"/>
      <c r="L70" s="245"/>
    </row>
    <row r="71" spans="1:12" s="28" customFormat="1" ht="16.5">
      <c r="A71" s="101">
        <v>4640016937950</v>
      </c>
      <c r="B71" s="242" t="s">
        <v>797</v>
      </c>
      <c r="C71" s="229">
        <v>187000</v>
      </c>
      <c r="D71" s="75">
        <f t="shared" si="4"/>
        <v>183260</v>
      </c>
      <c r="E71" s="75">
        <f t="shared" si="5"/>
        <v>177650</v>
      </c>
      <c r="F71" s="246" t="s">
        <v>764</v>
      </c>
      <c r="G71" s="61" t="s">
        <v>11</v>
      </c>
      <c r="H71" s="11"/>
      <c r="L71" s="245"/>
    </row>
    <row r="72" spans="1:8" ht="16.5">
      <c r="A72" s="213">
        <v>4640016937967</v>
      </c>
      <c r="B72" s="248" t="s">
        <v>798</v>
      </c>
      <c r="C72" s="249">
        <v>270000</v>
      </c>
      <c r="D72" s="75">
        <f t="shared" si="4"/>
        <v>264600</v>
      </c>
      <c r="E72" s="75">
        <f t="shared" si="5"/>
        <v>256500</v>
      </c>
      <c r="F72" s="243" t="s">
        <v>799</v>
      </c>
      <c r="G72" s="61" t="s">
        <v>11</v>
      </c>
      <c r="H72" s="11"/>
    </row>
    <row r="73" spans="1:11" ht="16.5">
      <c r="A73" s="101">
        <v>4640016937974</v>
      </c>
      <c r="B73" s="228" t="s">
        <v>800</v>
      </c>
      <c r="C73" s="229">
        <v>297000</v>
      </c>
      <c r="D73" s="75">
        <f t="shared" si="4"/>
        <v>291060</v>
      </c>
      <c r="E73" s="75">
        <f t="shared" si="5"/>
        <v>282150</v>
      </c>
      <c r="F73" s="246" t="s">
        <v>764</v>
      </c>
      <c r="G73" s="61" t="s">
        <v>11</v>
      </c>
      <c r="H73" s="11"/>
      <c r="I73" s="11"/>
      <c r="J73" s="11"/>
      <c r="K73" s="11"/>
    </row>
    <row r="74" spans="1:11" ht="14.25" customHeight="1">
      <c r="A74" s="101">
        <v>4640016937981</v>
      </c>
      <c r="B74" s="228" t="s">
        <v>801</v>
      </c>
      <c r="C74" s="229">
        <v>350000</v>
      </c>
      <c r="D74" s="75">
        <f t="shared" si="4"/>
        <v>343000</v>
      </c>
      <c r="E74" s="75">
        <f t="shared" si="5"/>
        <v>332500</v>
      </c>
      <c r="F74" s="243" t="s">
        <v>802</v>
      </c>
      <c r="G74" s="61" t="s">
        <v>11</v>
      </c>
      <c r="H74" s="11"/>
      <c r="I74" s="11"/>
      <c r="J74" s="11"/>
      <c r="K74" s="11"/>
    </row>
    <row r="75" spans="1:12" s="28" customFormat="1" ht="15.75" customHeight="1">
      <c r="A75" s="101">
        <v>4640016937998</v>
      </c>
      <c r="B75" s="228" t="s">
        <v>803</v>
      </c>
      <c r="C75" s="229">
        <v>385000</v>
      </c>
      <c r="D75" s="75">
        <f t="shared" si="4"/>
        <v>377300</v>
      </c>
      <c r="E75" s="75">
        <f t="shared" si="5"/>
        <v>365750</v>
      </c>
      <c r="F75" s="246" t="s">
        <v>764</v>
      </c>
      <c r="G75" s="61" t="s">
        <v>11</v>
      </c>
      <c r="H75" s="11"/>
      <c r="L75" s="245"/>
    </row>
    <row r="76" spans="1:12" s="28" customFormat="1" ht="15.75">
      <c r="A76" s="1"/>
      <c r="B76" s="65"/>
      <c r="C76" s="65"/>
      <c r="D76" s="65"/>
      <c r="E76" s="65"/>
      <c r="F76" s="66"/>
      <c r="G76" s="67"/>
      <c r="L76" s="245"/>
    </row>
    <row r="77" spans="1:12" s="28" customFormat="1" ht="41.25" customHeight="1">
      <c r="A77" s="241" t="s">
        <v>804</v>
      </c>
      <c r="B77" s="241"/>
      <c r="C77" s="241"/>
      <c r="D77" s="241"/>
      <c r="E77" s="241"/>
      <c r="F77" s="241"/>
      <c r="G77" s="241"/>
      <c r="H77" s="16"/>
      <c r="I77" s="16"/>
      <c r="J77" s="16"/>
      <c r="K77" s="16"/>
      <c r="L77" s="245"/>
    </row>
    <row r="78" spans="1:12" s="28" customFormat="1" ht="16.5">
      <c r="A78" s="101">
        <v>4640016937400</v>
      </c>
      <c r="B78" s="242" t="s">
        <v>805</v>
      </c>
      <c r="C78" s="229">
        <v>18400</v>
      </c>
      <c r="D78" s="75">
        <f aca="true" t="shared" si="6" ref="D78:D105">C78*$H$2</f>
        <v>18032</v>
      </c>
      <c r="E78" s="75">
        <f aca="true" t="shared" si="7" ref="E78:E105">C78*$I$2</f>
        <v>17480</v>
      </c>
      <c r="F78" s="243" t="s">
        <v>762</v>
      </c>
      <c r="G78" s="61" t="s">
        <v>11</v>
      </c>
      <c r="H78" s="16"/>
      <c r="I78" s="16"/>
      <c r="J78" s="16"/>
      <c r="K78" s="16"/>
      <c r="L78" s="245"/>
    </row>
    <row r="79" spans="1:12" s="28" customFormat="1" ht="16.5">
      <c r="A79" s="101">
        <v>4640016937417</v>
      </c>
      <c r="B79" s="228" t="s">
        <v>806</v>
      </c>
      <c r="C79" s="229">
        <v>20240</v>
      </c>
      <c r="D79" s="75">
        <f t="shared" si="6"/>
        <v>19835.2</v>
      </c>
      <c r="E79" s="75">
        <f t="shared" si="7"/>
        <v>19228</v>
      </c>
      <c r="F79" s="246" t="s">
        <v>764</v>
      </c>
      <c r="G79" s="61" t="s">
        <v>11</v>
      </c>
      <c r="H79" s="16"/>
      <c r="I79" s="16"/>
      <c r="J79" s="16"/>
      <c r="K79" s="16"/>
      <c r="L79" s="245"/>
    </row>
    <row r="80" spans="1:12" s="50" customFormat="1" ht="16.5">
      <c r="A80" s="101">
        <v>4640016937424</v>
      </c>
      <c r="B80" s="247" t="s">
        <v>807</v>
      </c>
      <c r="C80" s="229">
        <v>20700</v>
      </c>
      <c r="D80" s="75">
        <f t="shared" si="6"/>
        <v>20286</v>
      </c>
      <c r="E80" s="75">
        <f t="shared" si="7"/>
        <v>19665</v>
      </c>
      <c r="F80" s="243" t="s">
        <v>766</v>
      </c>
      <c r="G80" s="61" t="s">
        <v>11</v>
      </c>
      <c r="H80" s="16"/>
      <c r="I80" s="16"/>
      <c r="J80" s="49"/>
      <c r="K80" s="16"/>
      <c r="L80" s="245"/>
    </row>
    <row r="81" spans="1:12" s="50" customFormat="1" ht="16.5">
      <c r="A81" s="101">
        <v>4640016937431</v>
      </c>
      <c r="B81" s="247" t="s">
        <v>808</v>
      </c>
      <c r="C81" s="229">
        <v>22770</v>
      </c>
      <c r="D81" s="75">
        <f t="shared" si="6"/>
        <v>22314.6</v>
      </c>
      <c r="E81" s="75">
        <f t="shared" si="7"/>
        <v>21631.5</v>
      </c>
      <c r="F81" s="246" t="s">
        <v>764</v>
      </c>
      <c r="G81" s="61" t="s">
        <v>11</v>
      </c>
      <c r="H81" s="16"/>
      <c r="I81" s="16"/>
      <c r="J81" s="49"/>
      <c r="K81" s="16"/>
      <c r="L81" s="245"/>
    </row>
    <row r="82" spans="1:12" s="50" customFormat="1" ht="16.5">
      <c r="A82" s="101">
        <v>4640016937448</v>
      </c>
      <c r="B82" s="242" t="s">
        <v>809</v>
      </c>
      <c r="C82" s="229">
        <v>23000</v>
      </c>
      <c r="D82" s="75">
        <f t="shared" si="6"/>
        <v>22540</v>
      </c>
      <c r="E82" s="75">
        <f t="shared" si="7"/>
        <v>21850</v>
      </c>
      <c r="F82" s="243" t="s">
        <v>769</v>
      </c>
      <c r="G82" s="61" t="s">
        <v>11</v>
      </c>
      <c r="H82" s="16"/>
      <c r="I82" s="16"/>
      <c r="J82" s="49"/>
      <c r="K82" s="16"/>
      <c r="L82" s="245"/>
    </row>
    <row r="83" spans="1:12" s="28" customFormat="1" ht="16.5">
      <c r="A83" s="101">
        <v>4640016937455</v>
      </c>
      <c r="B83" s="242" t="s">
        <v>810</v>
      </c>
      <c r="C83" s="229">
        <v>25299.999999999996</v>
      </c>
      <c r="D83" s="75">
        <f t="shared" si="6"/>
        <v>24793.999999999996</v>
      </c>
      <c r="E83" s="75">
        <f t="shared" si="7"/>
        <v>24034.999999999996</v>
      </c>
      <c r="F83" s="246" t="s">
        <v>764</v>
      </c>
      <c r="G83" s="61" t="s">
        <v>11</v>
      </c>
      <c r="H83" s="16"/>
      <c r="I83" s="16"/>
      <c r="J83" s="16"/>
      <c r="K83" s="16"/>
      <c r="L83" s="245"/>
    </row>
    <row r="84" spans="1:12" s="50" customFormat="1" ht="16.5">
      <c r="A84" s="101">
        <v>4640016937462</v>
      </c>
      <c r="B84" s="242" t="s">
        <v>811</v>
      </c>
      <c r="C84" s="229">
        <v>28749.999999999996</v>
      </c>
      <c r="D84" s="75">
        <f t="shared" si="6"/>
        <v>28174.999999999996</v>
      </c>
      <c r="E84" s="75">
        <f t="shared" si="7"/>
        <v>27312.499999999996</v>
      </c>
      <c r="F84" s="243" t="s">
        <v>772</v>
      </c>
      <c r="G84" s="61" t="s">
        <v>11</v>
      </c>
      <c r="H84" s="16"/>
      <c r="I84" s="16"/>
      <c r="J84" s="49"/>
      <c r="K84" s="16"/>
      <c r="L84" s="245"/>
    </row>
    <row r="85" spans="1:12" s="50" customFormat="1" ht="16.5">
      <c r="A85" s="101">
        <v>4640016937479</v>
      </c>
      <c r="B85" s="242" t="s">
        <v>812</v>
      </c>
      <c r="C85" s="229">
        <v>31624.999999999996</v>
      </c>
      <c r="D85" s="75">
        <f t="shared" si="6"/>
        <v>30992.499999999996</v>
      </c>
      <c r="E85" s="75">
        <f t="shared" si="7"/>
        <v>30043.749999999996</v>
      </c>
      <c r="F85" s="246" t="s">
        <v>764</v>
      </c>
      <c r="G85" s="61" t="s">
        <v>11</v>
      </c>
      <c r="H85" s="16"/>
      <c r="I85" s="16"/>
      <c r="J85" s="49"/>
      <c r="K85" s="16"/>
      <c r="L85" s="245"/>
    </row>
    <row r="86" spans="1:12" s="50" customFormat="1" ht="16.5">
      <c r="A86" s="101">
        <v>4640016938933</v>
      </c>
      <c r="B86" s="242" t="s">
        <v>813</v>
      </c>
      <c r="C86" s="229">
        <v>34000</v>
      </c>
      <c r="D86" s="75">
        <f t="shared" si="6"/>
        <v>33320</v>
      </c>
      <c r="E86" s="75">
        <f t="shared" si="7"/>
        <v>32300</v>
      </c>
      <c r="F86" s="243" t="s">
        <v>775</v>
      </c>
      <c r="G86" s="61" t="s">
        <v>11</v>
      </c>
      <c r="H86" s="16"/>
      <c r="I86" s="16"/>
      <c r="J86" s="49"/>
      <c r="K86" s="16"/>
      <c r="L86" s="245"/>
    </row>
    <row r="87" spans="1:12" s="28" customFormat="1" ht="16.5">
      <c r="A87" s="101">
        <v>4640016938940</v>
      </c>
      <c r="B87" s="242" t="s">
        <v>814</v>
      </c>
      <c r="C87" s="229">
        <v>35780</v>
      </c>
      <c r="D87" s="75">
        <f t="shared" si="6"/>
        <v>35064.4</v>
      </c>
      <c r="E87" s="75">
        <f t="shared" si="7"/>
        <v>33991</v>
      </c>
      <c r="F87" s="246" t="s">
        <v>815</v>
      </c>
      <c r="G87" s="61" t="s">
        <v>11</v>
      </c>
      <c r="H87" s="16"/>
      <c r="L87" s="245"/>
    </row>
    <row r="88" spans="1:12" s="28" customFormat="1" ht="16.5">
      <c r="A88" s="101">
        <v>4640016938971</v>
      </c>
      <c r="B88" s="242" t="s">
        <v>816</v>
      </c>
      <c r="C88" s="229">
        <v>40000</v>
      </c>
      <c r="D88" s="75">
        <f t="shared" si="6"/>
        <v>39200</v>
      </c>
      <c r="E88" s="75">
        <f t="shared" si="7"/>
        <v>38000</v>
      </c>
      <c r="F88" s="243" t="s">
        <v>778</v>
      </c>
      <c r="G88" s="61" t="s">
        <v>11</v>
      </c>
      <c r="H88" s="16"/>
      <c r="L88" s="245"/>
    </row>
    <row r="89" spans="1:8" ht="16.5">
      <c r="A89" s="101">
        <v>4640016938988</v>
      </c>
      <c r="B89" s="242" t="s">
        <v>817</v>
      </c>
      <c r="C89" s="229">
        <v>44000</v>
      </c>
      <c r="D89" s="75">
        <f t="shared" si="6"/>
        <v>43120</v>
      </c>
      <c r="E89" s="75">
        <f t="shared" si="7"/>
        <v>41800</v>
      </c>
      <c r="F89" s="246" t="s">
        <v>815</v>
      </c>
      <c r="G89" s="61" t="s">
        <v>11</v>
      </c>
      <c r="H89" s="16"/>
    </row>
    <row r="90" spans="1:11" ht="16.5">
      <c r="A90" s="101">
        <v>4640016938995</v>
      </c>
      <c r="B90" s="242" t="s">
        <v>818</v>
      </c>
      <c r="C90" s="229">
        <v>50000</v>
      </c>
      <c r="D90" s="75">
        <f t="shared" si="6"/>
        <v>49000</v>
      </c>
      <c r="E90" s="75">
        <f t="shared" si="7"/>
        <v>47500</v>
      </c>
      <c r="F90" s="243" t="s">
        <v>781</v>
      </c>
      <c r="G90" s="61" t="s">
        <v>11</v>
      </c>
      <c r="H90" s="16"/>
      <c r="I90" s="11"/>
      <c r="J90" s="11"/>
      <c r="K90" s="11"/>
    </row>
    <row r="91" spans="1:11" ht="14.25" customHeight="1">
      <c r="A91" s="101">
        <v>4640016939008</v>
      </c>
      <c r="B91" s="242" t="s">
        <v>819</v>
      </c>
      <c r="C91" s="229">
        <v>55000</v>
      </c>
      <c r="D91" s="75">
        <f t="shared" si="6"/>
        <v>53900</v>
      </c>
      <c r="E91" s="75">
        <f t="shared" si="7"/>
        <v>52250</v>
      </c>
      <c r="F91" s="246" t="s">
        <v>815</v>
      </c>
      <c r="G91" s="61" t="s">
        <v>11</v>
      </c>
      <c r="H91" s="16"/>
      <c r="I91" s="11"/>
      <c r="J91" s="11"/>
      <c r="K91" s="11"/>
    </row>
    <row r="92" spans="1:11" ht="14.25" customHeight="1">
      <c r="A92" s="101">
        <v>4640016939015</v>
      </c>
      <c r="B92" s="242" t="s">
        <v>820</v>
      </c>
      <c r="C92" s="229">
        <v>68000</v>
      </c>
      <c r="D92" s="75">
        <f t="shared" si="6"/>
        <v>66640</v>
      </c>
      <c r="E92" s="75">
        <f t="shared" si="7"/>
        <v>64600</v>
      </c>
      <c r="F92" s="243" t="s">
        <v>784</v>
      </c>
      <c r="G92" s="61" t="s">
        <v>11</v>
      </c>
      <c r="H92" s="16"/>
      <c r="I92" s="11"/>
      <c r="J92" s="11"/>
      <c r="K92" s="11"/>
    </row>
    <row r="93" spans="1:8" s="28" customFormat="1" ht="15.75" customHeight="1">
      <c r="A93" s="101">
        <v>4640016939022</v>
      </c>
      <c r="B93" s="242" t="s">
        <v>821</v>
      </c>
      <c r="C93" s="229">
        <v>74800</v>
      </c>
      <c r="D93" s="75">
        <f t="shared" si="6"/>
        <v>73304</v>
      </c>
      <c r="E93" s="75">
        <f t="shared" si="7"/>
        <v>71060</v>
      </c>
      <c r="F93" s="246" t="s">
        <v>815</v>
      </c>
      <c r="G93" s="61" t="s">
        <v>11</v>
      </c>
      <c r="H93" s="16"/>
    </row>
    <row r="94" spans="1:8" s="28" customFormat="1" ht="16.5">
      <c r="A94" s="101">
        <v>4640016939039</v>
      </c>
      <c r="B94" s="242" t="s">
        <v>822</v>
      </c>
      <c r="C94" s="229">
        <v>95000</v>
      </c>
      <c r="D94" s="75">
        <f t="shared" si="6"/>
        <v>93100</v>
      </c>
      <c r="E94" s="75">
        <f t="shared" si="7"/>
        <v>90250</v>
      </c>
      <c r="F94" s="243" t="s">
        <v>787</v>
      </c>
      <c r="G94" s="61" t="s">
        <v>11</v>
      </c>
      <c r="H94" s="16"/>
    </row>
    <row r="95" spans="1:11" s="28" customFormat="1" ht="16.5">
      <c r="A95" s="101">
        <v>4640016939046</v>
      </c>
      <c r="B95" s="242" t="s">
        <v>823</v>
      </c>
      <c r="C95" s="229">
        <v>104500</v>
      </c>
      <c r="D95" s="75">
        <f t="shared" si="6"/>
        <v>102410</v>
      </c>
      <c r="E95" s="75">
        <f t="shared" si="7"/>
        <v>99275</v>
      </c>
      <c r="F95" s="246" t="s">
        <v>815</v>
      </c>
      <c r="G95" s="61" t="s">
        <v>11</v>
      </c>
      <c r="H95" s="16"/>
      <c r="I95" s="16"/>
      <c r="J95" s="16"/>
      <c r="K95" s="16"/>
    </row>
    <row r="96" spans="1:11" s="28" customFormat="1" ht="16.5">
      <c r="A96" s="101">
        <v>4640016939053</v>
      </c>
      <c r="B96" s="242" t="s">
        <v>824</v>
      </c>
      <c r="C96" s="229">
        <v>120000</v>
      </c>
      <c r="D96" s="75">
        <f t="shared" si="6"/>
        <v>117600</v>
      </c>
      <c r="E96" s="75">
        <f t="shared" si="7"/>
        <v>114000</v>
      </c>
      <c r="F96" s="243" t="s">
        <v>790</v>
      </c>
      <c r="G96" s="61" t="s">
        <v>11</v>
      </c>
      <c r="H96" s="16"/>
      <c r="I96" s="16"/>
      <c r="J96" s="16"/>
      <c r="K96" s="16"/>
    </row>
    <row r="97" spans="1:11" s="28" customFormat="1" ht="16.5">
      <c r="A97" s="101">
        <v>4640016939060</v>
      </c>
      <c r="B97" s="242" t="s">
        <v>825</v>
      </c>
      <c r="C97" s="229">
        <v>132000</v>
      </c>
      <c r="D97" s="75">
        <f t="shared" si="6"/>
        <v>129360</v>
      </c>
      <c r="E97" s="75">
        <f t="shared" si="7"/>
        <v>125400</v>
      </c>
      <c r="F97" s="246" t="s">
        <v>815</v>
      </c>
      <c r="G97" s="61" t="s">
        <v>11</v>
      </c>
      <c r="H97" s="16"/>
      <c r="I97" s="16"/>
      <c r="J97" s="16"/>
      <c r="K97" s="16"/>
    </row>
    <row r="98" spans="1:11" s="50" customFormat="1" ht="16.5">
      <c r="A98" s="101">
        <v>4640016937486</v>
      </c>
      <c r="B98" s="242" t="s">
        <v>826</v>
      </c>
      <c r="C98" s="229">
        <v>150000</v>
      </c>
      <c r="D98" s="75">
        <f t="shared" si="6"/>
        <v>147000</v>
      </c>
      <c r="E98" s="75">
        <f t="shared" si="7"/>
        <v>142500</v>
      </c>
      <c r="F98" s="243" t="s">
        <v>793</v>
      </c>
      <c r="G98" s="61" t="s">
        <v>11</v>
      </c>
      <c r="H98" s="16"/>
      <c r="I98" s="16"/>
      <c r="J98" s="49"/>
      <c r="K98" s="16"/>
    </row>
    <row r="99" spans="1:11" s="50" customFormat="1" ht="16.5">
      <c r="A99" s="101">
        <v>4640016937493</v>
      </c>
      <c r="B99" s="242" t="s">
        <v>827</v>
      </c>
      <c r="C99" s="229">
        <v>165000</v>
      </c>
      <c r="D99" s="75">
        <f t="shared" si="6"/>
        <v>161700</v>
      </c>
      <c r="E99" s="75">
        <f t="shared" si="7"/>
        <v>156750</v>
      </c>
      <c r="F99" s="246" t="s">
        <v>815</v>
      </c>
      <c r="G99" s="61" t="s">
        <v>11</v>
      </c>
      <c r="H99" s="16"/>
      <c r="I99" s="16"/>
      <c r="J99" s="49"/>
      <c r="K99" s="16"/>
    </row>
    <row r="100" spans="1:11" s="50" customFormat="1" ht="16.5">
      <c r="A100" s="101">
        <v>4640016937349</v>
      </c>
      <c r="B100" s="242" t="s">
        <v>828</v>
      </c>
      <c r="C100" s="229">
        <v>180000</v>
      </c>
      <c r="D100" s="75">
        <f t="shared" si="6"/>
        <v>176400</v>
      </c>
      <c r="E100" s="75">
        <f t="shared" si="7"/>
        <v>171000</v>
      </c>
      <c r="F100" s="243" t="s">
        <v>796</v>
      </c>
      <c r="G100" s="61" t="s">
        <v>11</v>
      </c>
      <c r="H100" s="16"/>
      <c r="I100" s="16"/>
      <c r="J100" s="49"/>
      <c r="K100" s="16"/>
    </row>
    <row r="101" spans="1:11" s="28" customFormat="1" ht="16.5">
      <c r="A101" s="101">
        <v>4640016937356</v>
      </c>
      <c r="B101" s="242" t="s">
        <v>829</v>
      </c>
      <c r="C101" s="229">
        <v>198000</v>
      </c>
      <c r="D101" s="75">
        <f t="shared" si="6"/>
        <v>194040</v>
      </c>
      <c r="E101" s="75">
        <f t="shared" si="7"/>
        <v>188100</v>
      </c>
      <c r="F101" s="246" t="s">
        <v>815</v>
      </c>
      <c r="G101" s="61" t="s">
        <v>11</v>
      </c>
      <c r="H101" s="16"/>
      <c r="I101" s="16"/>
      <c r="J101" s="16"/>
      <c r="K101" s="16"/>
    </row>
    <row r="102" spans="1:11" s="50" customFormat="1" ht="16.5">
      <c r="A102" s="213">
        <v>4640016937363</v>
      </c>
      <c r="B102" s="248" t="s">
        <v>830</v>
      </c>
      <c r="C102" s="249">
        <v>300000</v>
      </c>
      <c r="D102" s="75">
        <f t="shared" si="6"/>
        <v>294000</v>
      </c>
      <c r="E102" s="75">
        <f t="shared" si="7"/>
        <v>285000</v>
      </c>
      <c r="F102" s="243" t="s">
        <v>799</v>
      </c>
      <c r="G102" s="61" t="s">
        <v>11</v>
      </c>
      <c r="H102" s="16"/>
      <c r="I102" s="16"/>
      <c r="J102" s="49"/>
      <c r="K102" s="16"/>
    </row>
    <row r="103" spans="1:11" s="50" customFormat="1" ht="16.5">
      <c r="A103" s="101">
        <v>4640016937370</v>
      </c>
      <c r="B103" s="228" t="s">
        <v>831</v>
      </c>
      <c r="C103" s="229">
        <v>330000</v>
      </c>
      <c r="D103" s="75">
        <f t="shared" si="6"/>
        <v>323400</v>
      </c>
      <c r="E103" s="75">
        <f t="shared" si="7"/>
        <v>313500</v>
      </c>
      <c r="F103" s="246" t="s">
        <v>815</v>
      </c>
      <c r="G103" s="61" t="s">
        <v>11</v>
      </c>
      <c r="H103" s="16"/>
      <c r="I103" s="16"/>
      <c r="J103" s="49"/>
      <c r="K103" s="16"/>
    </row>
    <row r="104" spans="1:11" s="50" customFormat="1" ht="16.5">
      <c r="A104" s="101">
        <v>4640016937387</v>
      </c>
      <c r="B104" s="228" t="s">
        <v>832</v>
      </c>
      <c r="C104" s="229">
        <v>380000</v>
      </c>
      <c r="D104" s="75">
        <f t="shared" si="6"/>
        <v>372400</v>
      </c>
      <c r="E104" s="75">
        <f t="shared" si="7"/>
        <v>361000</v>
      </c>
      <c r="F104" s="243" t="s">
        <v>802</v>
      </c>
      <c r="G104" s="61" t="s">
        <v>11</v>
      </c>
      <c r="H104" s="16"/>
      <c r="I104" s="16"/>
      <c r="J104" s="49"/>
      <c r="K104" s="16"/>
    </row>
    <row r="105" spans="1:8" s="28" customFormat="1" ht="16.5">
      <c r="A105" s="101">
        <v>4640016937394</v>
      </c>
      <c r="B105" s="228" t="s">
        <v>833</v>
      </c>
      <c r="C105" s="229">
        <v>418000</v>
      </c>
      <c r="D105" s="75">
        <f t="shared" si="6"/>
        <v>409640</v>
      </c>
      <c r="E105" s="75">
        <f t="shared" si="7"/>
        <v>397100</v>
      </c>
      <c r="F105" s="246" t="s">
        <v>815</v>
      </c>
      <c r="G105" s="61" t="s">
        <v>11</v>
      </c>
      <c r="H105" s="16"/>
    </row>
    <row r="106" spans="1:7" s="28" customFormat="1" ht="11.25" customHeight="1">
      <c r="A106" s="1"/>
      <c r="B106" s="65"/>
      <c r="C106" s="65"/>
      <c r="D106" s="65"/>
      <c r="E106" s="65"/>
      <c r="F106" s="66"/>
      <c r="G106" s="67"/>
    </row>
    <row r="107" spans="1:12" ht="15.75" customHeight="1">
      <c r="A107" s="250" t="s">
        <v>834</v>
      </c>
      <c r="B107" s="250"/>
      <c r="C107" s="250"/>
      <c r="D107" s="250"/>
      <c r="E107" s="250"/>
      <c r="F107" s="250"/>
      <c r="G107" s="250"/>
      <c r="H107" s="251"/>
      <c r="I107" s="11"/>
      <c r="J107" s="82"/>
      <c r="K107" s="11"/>
      <c r="L107" s="11"/>
    </row>
    <row r="108" spans="1:13" s="28" customFormat="1" ht="15" customHeight="1">
      <c r="A108" s="175"/>
      <c r="B108" s="252" t="s">
        <v>835</v>
      </c>
      <c r="C108" s="253">
        <v>1800</v>
      </c>
      <c r="D108" s="75">
        <f aca="true" t="shared" si="8" ref="D108:D112">C108*$H$2</f>
        <v>1764</v>
      </c>
      <c r="E108" s="75">
        <f aca="true" t="shared" si="9" ref="E108:E112">C108*$I$2</f>
        <v>1710</v>
      </c>
      <c r="F108" s="234" t="s">
        <v>836</v>
      </c>
      <c r="G108" s="254" t="s">
        <v>11</v>
      </c>
      <c r="H108" s="255"/>
      <c r="I108" s="16"/>
      <c r="J108" s="16"/>
      <c r="K108" s="16"/>
      <c r="L108" s="16"/>
      <c r="M108" s="245"/>
    </row>
    <row r="109" spans="1:13" s="28" customFormat="1" ht="15.75">
      <c r="A109" s="175"/>
      <c r="B109" s="256" t="s">
        <v>837</v>
      </c>
      <c r="C109" s="257">
        <v>2000</v>
      </c>
      <c r="D109" s="75">
        <f t="shared" si="8"/>
        <v>1960</v>
      </c>
      <c r="E109" s="75">
        <f t="shared" si="9"/>
        <v>1900</v>
      </c>
      <c r="F109" s="230" t="s">
        <v>838</v>
      </c>
      <c r="G109" s="258" t="s">
        <v>11</v>
      </c>
      <c r="H109" s="255"/>
      <c r="I109" s="16"/>
      <c r="J109" s="16"/>
      <c r="K109" s="16"/>
      <c r="L109" s="16"/>
      <c r="M109" s="245"/>
    </row>
    <row r="110" spans="1:13" s="28" customFormat="1" ht="15.75">
      <c r="A110" s="175"/>
      <c r="B110" s="256" t="s">
        <v>839</v>
      </c>
      <c r="C110" s="257">
        <v>2400</v>
      </c>
      <c r="D110" s="75">
        <f t="shared" si="8"/>
        <v>2352</v>
      </c>
      <c r="E110" s="75">
        <f t="shared" si="9"/>
        <v>2280</v>
      </c>
      <c r="F110" s="230" t="s">
        <v>840</v>
      </c>
      <c r="G110" s="258" t="s">
        <v>11</v>
      </c>
      <c r="H110" s="255"/>
      <c r="I110" s="16"/>
      <c r="J110" s="16"/>
      <c r="K110" s="16"/>
      <c r="L110" s="16"/>
      <c r="M110" s="245"/>
    </row>
    <row r="111" spans="1:13" s="28" customFormat="1" ht="15.75">
      <c r="A111" s="175"/>
      <c r="B111" s="259" t="s">
        <v>841</v>
      </c>
      <c r="C111" s="257">
        <v>1600</v>
      </c>
      <c r="D111" s="75">
        <f t="shared" si="8"/>
        <v>1568</v>
      </c>
      <c r="E111" s="75">
        <f t="shared" si="9"/>
        <v>1520</v>
      </c>
      <c r="F111" s="230" t="s">
        <v>842</v>
      </c>
      <c r="G111" s="258" t="s">
        <v>11</v>
      </c>
      <c r="H111" s="255"/>
      <c r="I111" s="16"/>
      <c r="J111" s="16"/>
      <c r="K111" s="16"/>
      <c r="L111" s="16"/>
      <c r="M111" s="245"/>
    </row>
    <row r="112" spans="1:13" s="28" customFormat="1" ht="15.75">
      <c r="A112" s="175"/>
      <c r="B112" s="259" t="s">
        <v>843</v>
      </c>
      <c r="C112" s="257">
        <v>2000</v>
      </c>
      <c r="D112" s="75">
        <f t="shared" si="8"/>
        <v>1960</v>
      </c>
      <c r="E112" s="75">
        <f t="shared" si="9"/>
        <v>1900</v>
      </c>
      <c r="F112" s="230" t="s">
        <v>844</v>
      </c>
      <c r="G112" s="258" t="s">
        <v>11</v>
      </c>
      <c r="H112" s="255"/>
      <c r="I112" s="16"/>
      <c r="J112" s="16"/>
      <c r="K112" s="16"/>
      <c r="L112" s="16"/>
      <c r="M112" s="245"/>
    </row>
    <row r="113" spans="3:12" s="1" customFormat="1" ht="10.5" customHeight="1">
      <c r="C113" s="82"/>
      <c r="D113" s="82"/>
      <c r="E113" s="82"/>
      <c r="F113" s="82"/>
      <c r="G113" s="82"/>
      <c r="H113" s="260"/>
      <c r="I113" s="11"/>
      <c r="J113" s="11"/>
      <c r="K113" s="11"/>
      <c r="L113" s="11"/>
    </row>
    <row r="114" spans="1:12" ht="27.75" customHeight="1">
      <c r="A114" s="250" t="s">
        <v>845</v>
      </c>
      <c r="B114" s="250"/>
      <c r="C114" s="250"/>
      <c r="D114" s="250"/>
      <c r="E114" s="250"/>
      <c r="F114" s="250"/>
      <c r="G114" s="250"/>
      <c r="H114" s="251"/>
      <c r="I114" s="11"/>
      <c r="J114" s="11"/>
      <c r="K114" s="11"/>
      <c r="L114" s="11"/>
    </row>
    <row r="115" spans="1:13" s="28" customFormat="1" ht="16.5">
      <c r="A115" s="261"/>
      <c r="B115" s="228" t="s">
        <v>846</v>
      </c>
      <c r="C115" s="262">
        <v>10000</v>
      </c>
      <c r="D115" s="75">
        <f aca="true" t="shared" si="10" ref="D115:D122">C115*$H$2</f>
        <v>9800</v>
      </c>
      <c r="E115" s="75">
        <f aca="true" t="shared" si="11" ref="E115:E122">C115*$I$2</f>
        <v>9500</v>
      </c>
      <c r="F115" s="243" t="s">
        <v>847</v>
      </c>
      <c r="G115" s="258" t="s">
        <v>11</v>
      </c>
      <c r="H115" s="255"/>
      <c r="M115" s="245"/>
    </row>
    <row r="116" spans="1:13" s="28" customFormat="1" ht="16.5">
      <c r="A116" s="261"/>
      <c r="B116" s="228" t="s">
        <v>848</v>
      </c>
      <c r="C116" s="262">
        <v>17500</v>
      </c>
      <c r="D116" s="75">
        <f t="shared" si="10"/>
        <v>17150</v>
      </c>
      <c r="E116" s="75">
        <f t="shared" si="11"/>
        <v>16625</v>
      </c>
      <c r="F116" s="243" t="s">
        <v>849</v>
      </c>
      <c r="G116" s="258" t="s">
        <v>11</v>
      </c>
      <c r="H116" s="255"/>
      <c r="I116" s="16"/>
      <c r="J116" s="16"/>
      <c r="K116" s="16"/>
      <c r="L116" s="16"/>
      <c r="M116" s="245"/>
    </row>
    <row r="117" spans="1:13" s="50" customFormat="1" ht="16.5">
      <c r="A117" s="261"/>
      <c r="B117" s="228" t="s">
        <v>850</v>
      </c>
      <c r="C117" s="262">
        <v>22500</v>
      </c>
      <c r="D117" s="75">
        <f t="shared" si="10"/>
        <v>22050</v>
      </c>
      <c r="E117" s="75">
        <f t="shared" si="11"/>
        <v>21375</v>
      </c>
      <c r="F117" s="243" t="s">
        <v>851</v>
      </c>
      <c r="G117" s="258" t="s">
        <v>11</v>
      </c>
      <c r="H117" s="255"/>
      <c r="I117" s="48"/>
      <c r="J117" s="16"/>
      <c r="K117" s="49"/>
      <c r="L117" s="16"/>
      <c r="M117" s="245"/>
    </row>
    <row r="118" spans="1:13" s="50" customFormat="1" ht="16.5">
      <c r="A118" s="261"/>
      <c r="B118" s="228" t="s">
        <v>852</v>
      </c>
      <c r="C118" s="262">
        <v>25000</v>
      </c>
      <c r="D118" s="75">
        <f t="shared" si="10"/>
        <v>24500</v>
      </c>
      <c r="E118" s="75">
        <f t="shared" si="11"/>
        <v>23750</v>
      </c>
      <c r="F118" s="243" t="s">
        <v>853</v>
      </c>
      <c r="G118" s="258" t="s">
        <v>11</v>
      </c>
      <c r="H118" s="255"/>
      <c r="I118" s="48"/>
      <c r="J118" s="16"/>
      <c r="K118" s="49"/>
      <c r="L118" s="16"/>
      <c r="M118" s="245"/>
    </row>
    <row r="119" spans="1:13" s="50" customFormat="1" ht="16.5">
      <c r="A119" s="261"/>
      <c r="B119" s="228" t="s">
        <v>854</v>
      </c>
      <c r="C119" s="262">
        <v>30500</v>
      </c>
      <c r="D119" s="75">
        <f t="shared" si="10"/>
        <v>29890</v>
      </c>
      <c r="E119" s="75">
        <f t="shared" si="11"/>
        <v>28975</v>
      </c>
      <c r="F119" s="243" t="s">
        <v>855</v>
      </c>
      <c r="G119" s="258" t="s">
        <v>11</v>
      </c>
      <c r="H119" s="255"/>
      <c r="I119" s="48"/>
      <c r="J119" s="16"/>
      <c r="K119" s="49"/>
      <c r="L119" s="16"/>
      <c r="M119" s="245"/>
    </row>
    <row r="120" spans="1:13" s="28" customFormat="1" ht="16.5">
      <c r="A120" s="261"/>
      <c r="B120" s="228" t="s">
        <v>856</v>
      </c>
      <c r="C120" s="262">
        <v>39000</v>
      </c>
      <c r="D120" s="75">
        <f t="shared" si="10"/>
        <v>38220</v>
      </c>
      <c r="E120" s="75">
        <f t="shared" si="11"/>
        <v>37050</v>
      </c>
      <c r="F120" s="243" t="s">
        <v>857</v>
      </c>
      <c r="G120" s="258" t="s">
        <v>11</v>
      </c>
      <c r="H120" s="255"/>
      <c r="I120" s="16"/>
      <c r="J120" s="16"/>
      <c r="K120" s="16"/>
      <c r="L120" s="16"/>
      <c r="M120" s="245"/>
    </row>
    <row r="121" spans="1:13" s="50" customFormat="1" ht="16.5">
      <c r="A121" s="261"/>
      <c r="B121" s="228" t="s">
        <v>858</v>
      </c>
      <c r="C121" s="262">
        <v>46000</v>
      </c>
      <c r="D121" s="75">
        <f t="shared" si="10"/>
        <v>45080</v>
      </c>
      <c r="E121" s="75">
        <f t="shared" si="11"/>
        <v>43700</v>
      </c>
      <c r="F121" s="243" t="s">
        <v>859</v>
      </c>
      <c r="G121" s="258" t="s">
        <v>11</v>
      </c>
      <c r="H121" s="255"/>
      <c r="I121" s="48"/>
      <c r="J121" s="16"/>
      <c r="K121" s="49"/>
      <c r="L121" s="16"/>
      <c r="M121" s="245"/>
    </row>
    <row r="122" spans="1:13" s="28" customFormat="1" ht="16.5">
      <c r="A122" s="261"/>
      <c r="B122" s="228" t="s">
        <v>860</v>
      </c>
      <c r="C122" s="262">
        <v>100000</v>
      </c>
      <c r="D122" s="75">
        <f t="shared" si="10"/>
        <v>98000</v>
      </c>
      <c r="E122" s="75">
        <f t="shared" si="11"/>
        <v>95000</v>
      </c>
      <c r="F122" s="243" t="s">
        <v>861</v>
      </c>
      <c r="G122" s="258" t="s">
        <v>11</v>
      </c>
      <c r="H122" s="255"/>
      <c r="M122" s="245"/>
    </row>
    <row r="123" spans="1:11" s="50" customFormat="1" ht="10.5" customHeight="1">
      <c r="A123" s="263"/>
      <c r="B123" s="248"/>
      <c r="C123" s="264"/>
      <c r="D123" s="265"/>
      <c r="E123" s="265"/>
      <c r="F123" s="266"/>
      <c r="G123" s="267"/>
      <c r="H123" s="48"/>
      <c r="I123" s="16"/>
      <c r="J123" s="49"/>
      <c r="K123" s="16"/>
    </row>
    <row r="124" spans="1:12" ht="27.75" customHeight="1">
      <c r="A124" s="250" t="s">
        <v>862</v>
      </c>
      <c r="B124" s="250"/>
      <c r="C124" s="250"/>
      <c r="D124" s="250"/>
      <c r="E124" s="250"/>
      <c r="F124" s="250"/>
      <c r="G124" s="250"/>
      <c r="H124" s="251"/>
      <c r="I124" s="11"/>
      <c r="J124" s="11"/>
      <c r="K124" s="11"/>
      <c r="L124" s="11"/>
    </row>
    <row r="125" spans="1:13" s="28" customFormat="1" ht="16.5">
      <c r="A125" s="268"/>
      <c r="B125" s="242" t="s">
        <v>863</v>
      </c>
      <c r="C125" s="262">
        <v>10000</v>
      </c>
      <c r="D125" s="75">
        <f aca="true" t="shared" si="12" ref="D125:D134">C125*$H$2</f>
        <v>9800</v>
      </c>
      <c r="E125" s="75">
        <f aca="true" t="shared" si="13" ref="E125:E134">C125*$I$2</f>
        <v>9500</v>
      </c>
      <c r="F125" s="243" t="s">
        <v>847</v>
      </c>
      <c r="G125" s="258" t="s">
        <v>11</v>
      </c>
      <c r="H125" s="255"/>
      <c r="M125" s="245"/>
    </row>
    <row r="126" spans="1:13" s="28" customFormat="1" ht="16.5">
      <c r="A126" s="268"/>
      <c r="B126" s="242" t="s">
        <v>864</v>
      </c>
      <c r="C126" s="262">
        <v>11000</v>
      </c>
      <c r="D126" s="75">
        <f t="shared" si="12"/>
        <v>10780</v>
      </c>
      <c r="E126" s="75">
        <f t="shared" si="13"/>
        <v>10450</v>
      </c>
      <c r="F126" s="243" t="s">
        <v>865</v>
      </c>
      <c r="G126" s="258" t="s">
        <v>11</v>
      </c>
      <c r="H126" s="255"/>
      <c r="I126" s="16"/>
      <c r="J126" s="16"/>
      <c r="K126" s="16"/>
      <c r="L126" s="16"/>
      <c r="M126" s="245"/>
    </row>
    <row r="127" spans="1:13" s="28" customFormat="1" ht="16.5">
      <c r="A127" s="268"/>
      <c r="B127" s="242" t="s">
        <v>866</v>
      </c>
      <c r="C127" s="262">
        <v>14000</v>
      </c>
      <c r="D127" s="75">
        <f t="shared" si="12"/>
        <v>13720</v>
      </c>
      <c r="E127" s="75">
        <f t="shared" si="13"/>
        <v>13300</v>
      </c>
      <c r="F127" s="243" t="s">
        <v>867</v>
      </c>
      <c r="G127" s="258" t="s">
        <v>11</v>
      </c>
      <c r="H127" s="255"/>
      <c r="I127" s="16"/>
      <c r="J127" s="16"/>
      <c r="K127" s="16"/>
      <c r="L127" s="16"/>
      <c r="M127" s="245"/>
    </row>
    <row r="128" spans="1:13" s="28" customFormat="1" ht="16.5">
      <c r="A128" s="268"/>
      <c r="B128" s="242" t="s">
        <v>868</v>
      </c>
      <c r="C128" s="262">
        <v>17500</v>
      </c>
      <c r="D128" s="75">
        <f t="shared" si="12"/>
        <v>17150</v>
      </c>
      <c r="E128" s="75">
        <f t="shared" si="13"/>
        <v>16625</v>
      </c>
      <c r="F128" s="243" t="s">
        <v>849</v>
      </c>
      <c r="G128" s="258" t="s">
        <v>11</v>
      </c>
      <c r="H128" s="255"/>
      <c r="I128" s="16"/>
      <c r="J128" s="16"/>
      <c r="K128" s="16"/>
      <c r="L128" s="16"/>
      <c r="M128" s="245"/>
    </row>
    <row r="129" spans="1:13" s="50" customFormat="1" ht="16.5">
      <c r="A129" s="268"/>
      <c r="B129" s="242" t="s">
        <v>869</v>
      </c>
      <c r="C129" s="262">
        <v>22500</v>
      </c>
      <c r="D129" s="75">
        <f t="shared" si="12"/>
        <v>22050</v>
      </c>
      <c r="E129" s="75">
        <f t="shared" si="13"/>
        <v>21375</v>
      </c>
      <c r="F129" s="243" t="s">
        <v>851</v>
      </c>
      <c r="G129" s="258" t="s">
        <v>11</v>
      </c>
      <c r="H129" s="255"/>
      <c r="I129" s="48"/>
      <c r="J129" s="16"/>
      <c r="K129" s="49"/>
      <c r="L129" s="16"/>
      <c r="M129" s="245"/>
    </row>
    <row r="130" spans="1:13" s="50" customFormat="1" ht="16.5">
      <c r="A130" s="268"/>
      <c r="B130" s="242" t="s">
        <v>870</v>
      </c>
      <c r="C130" s="262">
        <v>25000</v>
      </c>
      <c r="D130" s="75">
        <f t="shared" si="12"/>
        <v>24500</v>
      </c>
      <c r="E130" s="75">
        <f t="shared" si="13"/>
        <v>23750</v>
      </c>
      <c r="F130" s="243" t="s">
        <v>853</v>
      </c>
      <c r="G130" s="258" t="s">
        <v>11</v>
      </c>
      <c r="H130" s="255"/>
      <c r="I130" s="48"/>
      <c r="J130" s="16"/>
      <c r="K130" s="49"/>
      <c r="L130" s="16"/>
      <c r="M130" s="245"/>
    </row>
    <row r="131" spans="1:13" s="50" customFormat="1" ht="16.5">
      <c r="A131" s="268"/>
      <c r="B131" s="242" t="s">
        <v>871</v>
      </c>
      <c r="C131" s="262">
        <v>30500</v>
      </c>
      <c r="D131" s="75">
        <f t="shared" si="12"/>
        <v>29890</v>
      </c>
      <c r="E131" s="75">
        <f t="shared" si="13"/>
        <v>28975</v>
      </c>
      <c r="F131" s="243" t="s">
        <v>855</v>
      </c>
      <c r="G131" s="258" t="s">
        <v>11</v>
      </c>
      <c r="H131" s="255"/>
      <c r="I131" s="48"/>
      <c r="J131" s="16"/>
      <c r="K131" s="49"/>
      <c r="L131" s="16"/>
      <c r="M131" s="245"/>
    </row>
    <row r="132" spans="1:13" s="28" customFormat="1" ht="16.5">
      <c r="A132" s="268"/>
      <c r="B132" s="242" t="s">
        <v>872</v>
      </c>
      <c r="C132" s="262">
        <v>39000</v>
      </c>
      <c r="D132" s="75">
        <f t="shared" si="12"/>
        <v>38220</v>
      </c>
      <c r="E132" s="75">
        <f t="shared" si="13"/>
        <v>37050</v>
      </c>
      <c r="F132" s="243" t="s">
        <v>857</v>
      </c>
      <c r="G132" s="258" t="s">
        <v>11</v>
      </c>
      <c r="H132" s="255"/>
      <c r="I132" s="16"/>
      <c r="J132" s="16"/>
      <c r="K132" s="16"/>
      <c r="L132" s="16"/>
      <c r="M132" s="245"/>
    </row>
    <row r="133" spans="1:13" s="50" customFormat="1" ht="16.5">
      <c r="A133" s="268"/>
      <c r="B133" s="242" t="s">
        <v>873</v>
      </c>
      <c r="C133" s="262">
        <v>67000</v>
      </c>
      <c r="D133" s="75">
        <f t="shared" si="12"/>
        <v>65660</v>
      </c>
      <c r="E133" s="75">
        <f t="shared" si="13"/>
        <v>63650</v>
      </c>
      <c r="F133" s="243" t="s">
        <v>874</v>
      </c>
      <c r="G133" s="258" t="s">
        <v>11</v>
      </c>
      <c r="H133" s="255"/>
      <c r="I133" s="48"/>
      <c r="J133" s="16"/>
      <c r="K133" s="49"/>
      <c r="L133" s="16"/>
      <c r="M133" s="245"/>
    </row>
    <row r="134" spans="1:13" s="50" customFormat="1" ht="16.5">
      <c r="A134" s="268"/>
      <c r="B134" s="242" t="s">
        <v>875</v>
      </c>
      <c r="C134" s="262">
        <v>82000</v>
      </c>
      <c r="D134" s="75">
        <f t="shared" si="12"/>
        <v>80360</v>
      </c>
      <c r="E134" s="75">
        <f t="shared" si="13"/>
        <v>77900</v>
      </c>
      <c r="F134" s="243" t="s">
        <v>876</v>
      </c>
      <c r="G134" s="258" t="s">
        <v>11</v>
      </c>
      <c r="H134" s="255"/>
      <c r="I134" s="48"/>
      <c r="J134" s="16"/>
      <c r="K134" s="49"/>
      <c r="L134" s="16"/>
      <c r="M134" s="245"/>
    </row>
    <row r="135" spans="1:7" ht="16.5">
      <c r="A135" s="269"/>
      <c r="B135" s="270"/>
      <c r="C135" s="271"/>
      <c r="D135" s="136"/>
      <c r="E135" s="136"/>
      <c r="F135" s="272"/>
      <c r="G135" s="273"/>
    </row>
    <row r="136" spans="1:12" ht="27.75" customHeight="1">
      <c r="A136" s="250" t="s">
        <v>877</v>
      </c>
      <c r="B136" s="250"/>
      <c r="C136" s="250"/>
      <c r="D136" s="250"/>
      <c r="E136" s="250"/>
      <c r="F136" s="250"/>
      <c r="G136" s="250"/>
      <c r="H136" s="274"/>
      <c r="I136" s="11"/>
      <c r="J136" s="11"/>
      <c r="K136" s="11"/>
      <c r="L136" s="11"/>
    </row>
    <row r="137" spans="1:8" s="28" customFormat="1" ht="15.75" customHeight="1">
      <c r="A137" s="268"/>
      <c r="B137" s="275" t="s">
        <v>878</v>
      </c>
      <c r="C137" s="276">
        <v>9000</v>
      </c>
      <c r="D137" s="75">
        <f aca="true" t="shared" si="14" ref="D137:D140">C137*$H$2</f>
        <v>8820</v>
      </c>
      <c r="E137" s="75">
        <f aca="true" t="shared" si="15" ref="E137:E140">C137*$I$2</f>
        <v>8550</v>
      </c>
      <c r="F137" s="277" t="s">
        <v>879</v>
      </c>
      <c r="G137" s="254" t="s">
        <v>11</v>
      </c>
      <c r="H137" s="255"/>
    </row>
    <row r="138" spans="1:8" s="28" customFormat="1" ht="16.5">
      <c r="A138" s="268"/>
      <c r="B138" s="256" t="s">
        <v>880</v>
      </c>
      <c r="C138" s="262">
        <v>13000</v>
      </c>
      <c r="D138" s="75">
        <f t="shared" si="14"/>
        <v>12740</v>
      </c>
      <c r="E138" s="75">
        <f t="shared" si="15"/>
        <v>12350</v>
      </c>
      <c r="F138" s="243" t="s">
        <v>847</v>
      </c>
      <c r="G138" s="258" t="s">
        <v>11</v>
      </c>
      <c r="H138" s="255"/>
    </row>
    <row r="139" spans="1:8" s="28" customFormat="1" ht="16.5">
      <c r="A139" s="268"/>
      <c r="B139" s="256" t="s">
        <v>881</v>
      </c>
      <c r="C139" s="262">
        <v>16000</v>
      </c>
      <c r="D139" s="75">
        <f t="shared" si="14"/>
        <v>15680</v>
      </c>
      <c r="E139" s="75">
        <f t="shared" si="15"/>
        <v>15200</v>
      </c>
      <c r="F139" s="243" t="s">
        <v>849</v>
      </c>
      <c r="G139" s="258" t="s">
        <v>11</v>
      </c>
      <c r="H139" s="255"/>
    </row>
    <row r="140" spans="1:12" s="50" customFormat="1" ht="16.5">
      <c r="A140" s="268"/>
      <c r="B140" s="256" t="s">
        <v>882</v>
      </c>
      <c r="C140" s="262">
        <v>21000</v>
      </c>
      <c r="D140" s="75">
        <f t="shared" si="14"/>
        <v>20580</v>
      </c>
      <c r="E140" s="75">
        <f t="shared" si="15"/>
        <v>19950</v>
      </c>
      <c r="F140" s="243" t="s">
        <v>855</v>
      </c>
      <c r="G140" s="258" t="s">
        <v>11</v>
      </c>
      <c r="H140" s="255"/>
      <c r="I140" s="48"/>
      <c r="J140" s="16"/>
      <c r="K140" s="49"/>
      <c r="L140" s="16"/>
    </row>
    <row r="141" spans="1:7" ht="16.5">
      <c r="A141" s="269"/>
      <c r="B141" s="270"/>
      <c r="C141" s="271"/>
      <c r="D141" s="136"/>
      <c r="E141" s="136"/>
      <c r="F141" s="272"/>
      <c r="G141" s="273"/>
    </row>
    <row r="142" spans="1:12" ht="27.75" customHeight="1">
      <c r="A142" s="250" t="s">
        <v>883</v>
      </c>
      <c r="B142" s="250"/>
      <c r="C142" s="250"/>
      <c r="D142" s="250"/>
      <c r="E142" s="250"/>
      <c r="F142" s="250"/>
      <c r="G142" s="250"/>
      <c r="H142" s="251"/>
      <c r="I142" s="11"/>
      <c r="J142" s="11"/>
      <c r="K142" s="11"/>
      <c r="L142" s="11"/>
    </row>
    <row r="143" spans="1:12" s="28" customFormat="1" ht="16.5">
      <c r="A143" s="268"/>
      <c r="B143" s="256" t="s">
        <v>884</v>
      </c>
      <c r="C143" s="262">
        <v>20000</v>
      </c>
      <c r="D143" s="75">
        <f aca="true" t="shared" si="16" ref="D143:D144">C143*$H$2</f>
        <v>19600</v>
      </c>
      <c r="E143" s="75">
        <f aca="true" t="shared" si="17" ref="E143:E144">C143*$I$2</f>
        <v>19000</v>
      </c>
      <c r="F143" s="243" t="s">
        <v>865</v>
      </c>
      <c r="G143" s="258" t="s">
        <v>11</v>
      </c>
      <c r="H143" s="255"/>
      <c r="I143" s="16"/>
      <c r="J143" s="16"/>
      <c r="K143" s="16"/>
      <c r="L143" s="245"/>
    </row>
    <row r="144" spans="1:12" s="28" customFormat="1" ht="16.5">
      <c r="A144" s="268"/>
      <c r="B144" s="256" t="s">
        <v>885</v>
      </c>
      <c r="C144" s="262">
        <v>75000</v>
      </c>
      <c r="D144" s="75">
        <f t="shared" si="16"/>
        <v>73500</v>
      </c>
      <c r="E144" s="75">
        <f t="shared" si="17"/>
        <v>71250</v>
      </c>
      <c r="F144" s="243" t="s">
        <v>857</v>
      </c>
      <c r="G144" s="258" t="s">
        <v>11</v>
      </c>
      <c r="H144" s="255"/>
      <c r="I144" s="16"/>
      <c r="J144" s="16"/>
      <c r="K144" s="16"/>
      <c r="L144" s="245"/>
    </row>
    <row r="145" spans="1:7" ht="16.5">
      <c r="A145" s="269"/>
      <c r="B145" s="270"/>
      <c r="C145" s="271"/>
      <c r="D145" s="136"/>
      <c r="E145" s="136"/>
      <c r="F145" s="272"/>
      <c r="G145" s="273"/>
    </row>
    <row r="146" spans="1:12" ht="27.75" customHeight="1">
      <c r="A146" s="250" t="s">
        <v>886</v>
      </c>
      <c r="B146" s="250"/>
      <c r="C146" s="250"/>
      <c r="D146" s="250"/>
      <c r="E146" s="250"/>
      <c r="F146" s="250"/>
      <c r="G146" s="250"/>
      <c r="H146" s="251"/>
      <c r="I146" s="11"/>
      <c r="J146" s="11"/>
      <c r="K146" s="11"/>
      <c r="L146" s="11"/>
    </row>
    <row r="147" spans="1:8" s="28" customFormat="1" ht="15.75" customHeight="1">
      <c r="A147" s="278"/>
      <c r="B147" s="275" t="s">
        <v>887</v>
      </c>
      <c r="C147" s="276">
        <v>16000</v>
      </c>
      <c r="D147" s="75">
        <f aca="true" t="shared" si="18" ref="D147:D151">C147*$H$2</f>
        <v>15680</v>
      </c>
      <c r="E147" s="75">
        <f aca="true" t="shared" si="19" ref="E147:E151">C147*$I$2</f>
        <v>15200</v>
      </c>
      <c r="F147" s="277" t="s">
        <v>879</v>
      </c>
      <c r="G147" s="254" t="s">
        <v>11</v>
      </c>
      <c r="H147" s="255"/>
    </row>
    <row r="148" spans="1:8" s="28" customFormat="1" ht="15.75" customHeight="1">
      <c r="A148" s="278"/>
      <c r="B148" s="256" t="s">
        <v>888</v>
      </c>
      <c r="C148" s="276">
        <v>19000</v>
      </c>
      <c r="D148" s="75">
        <f t="shared" si="18"/>
        <v>18620</v>
      </c>
      <c r="E148" s="75">
        <f t="shared" si="19"/>
        <v>18050</v>
      </c>
      <c r="F148" s="277" t="s">
        <v>847</v>
      </c>
      <c r="G148" s="254" t="s">
        <v>11</v>
      </c>
      <c r="H148" s="255"/>
    </row>
    <row r="149" spans="1:12" s="28" customFormat="1" ht="16.5">
      <c r="A149" s="278"/>
      <c r="B149" s="256" t="s">
        <v>889</v>
      </c>
      <c r="C149" s="262">
        <v>20000</v>
      </c>
      <c r="D149" s="75">
        <f t="shared" si="18"/>
        <v>19600</v>
      </c>
      <c r="E149" s="75">
        <f t="shared" si="19"/>
        <v>19000</v>
      </c>
      <c r="F149" s="243" t="s">
        <v>865</v>
      </c>
      <c r="G149" s="258" t="s">
        <v>11</v>
      </c>
      <c r="H149" s="255"/>
      <c r="I149" s="16"/>
      <c r="J149" s="16"/>
      <c r="K149" s="16"/>
      <c r="L149" s="16"/>
    </row>
    <row r="150" spans="1:12" s="50" customFormat="1" ht="16.5">
      <c r="A150" s="278"/>
      <c r="B150" s="256" t="s">
        <v>890</v>
      </c>
      <c r="C150" s="262">
        <v>39000</v>
      </c>
      <c r="D150" s="75">
        <f t="shared" si="18"/>
        <v>38220</v>
      </c>
      <c r="E150" s="75">
        <f t="shared" si="19"/>
        <v>37050</v>
      </c>
      <c r="F150" s="243" t="s">
        <v>851</v>
      </c>
      <c r="G150" s="258" t="s">
        <v>11</v>
      </c>
      <c r="H150" s="255"/>
      <c r="I150" s="48"/>
      <c r="J150" s="16"/>
      <c r="K150" s="49"/>
      <c r="L150" s="16"/>
    </row>
    <row r="151" spans="1:8" s="28" customFormat="1" ht="16.5">
      <c r="A151" s="278"/>
      <c r="B151" s="256" t="s">
        <v>891</v>
      </c>
      <c r="C151" s="229">
        <v>295000</v>
      </c>
      <c r="D151" s="75">
        <f t="shared" si="18"/>
        <v>289100</v>
      </c>
      <c r="E151" s="75">
        <f t="shared" si="19"/>
        <v>280250</v>
      </c>
      <c r="F151" s="243" t="s">
        <v>892</v>
      </c>
      <c r="G151" s="258" t="s">
        <v>11</v>
      </c>
      <c r="H151" s="255"/>
    </row>
  </sheetData>
  <sheetProtection selectLockedCells="1" selectUnlockedCells="1"/>
  <mergeCells count="18">
    <mergeCell ref="A2:G2"/>
    <mergeCell ref="A3:G3"/>
    <mergeCell ref="A6:G6"/>
    <mergeCell ref="A17:G17"/>
    <mergeCell ref="A47:G47"/>
    <mergeCell ref="A77:G77"/>
    <mergeCell ref="A107:G107"/>
    <mergeCell ref="A108:A112"/>
    <mergeCell ref="A114:G114"/>
    <mergeCell ref="A115:A122"/>
    <mergeCell ref="A124:G124"/>
    <mergeCell ref="A125:A134"/>
    <mergeCell ref="A136:G136"/>
    <mergeCell ref="A137:A140"/>
    <mergeCell ref="A142:G142"/>
    <mergeCell ref="A143:A144"/>
    <mergeCell ref="A146:G146"/>
    <mergeCell ref="A147:A1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2018-10-29T10:10:28Z</dcterms:modified>
  <cp:category/>
  <cp:version/>
  <cp:contentType/>
  <cp:contentStatus/>
  <cp:revision>202</cp:revision>
</cp:coreProperties>
</file>